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May\אנגלית\"/>
    </mc:Choice>
  </mc:AlternateContent>
  <bookViews>
    <workbookView xWindow="0" yWindow="0" windowWidth="19200" windowHeight="7340" tabRatio="854" activeTab="2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81" i="3" l="1"/>
  <c r="E279" i="3" l="1"/>
  <c r="E280" i="3"/>
  <c r="E278" i="3"/>
  <c r="E277" i="3" l="1"/>
  <c r="E276" i="3" l="1"/>
  <c r="E275" i="3" l="1"/>
  <c r="E274" i="3" l="1"/>
  <c r="E273" i="3" l="1"/>
  <c r="E272" i="3" l="1"/>
  <c r="E271" i="3" l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<sst xmlns="http://schemas.openxmlformats.org/spreadsheetml/2006/main" count="66" uniqueCount="48">
  <si>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</si>
  <si>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</si>
  <si>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</si>
  <si>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</si>
  <si>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</si>
  <si>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</si>
  <si>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</si>
  <si>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</si>
  <si>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</si>
  <si>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</si>
  <si>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</si>
  <si>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</si>
  <si>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</si>
  <si>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</si>
  <si>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</si>
  <si>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</si>
  <si>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</si>
  <si>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</si>
  <si>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</si>
  <si>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</si>
  <si>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</si>
  <si>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</si>
  <si>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</si>
  <si>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</si>
  <si>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</si>
  <si>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</si>
  <si>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</si>
  <si>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</si>
  <si>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</si>
  <si>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</si>
  <si>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</si>
  <si>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</si>
  <si>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</si>
  <si>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</si>
  <si>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</si>
  <si>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</si>
  <si>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</si>
  <si>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</si>
  <si>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</si>
  <si>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</si>
  <si>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</si>
  <si>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</si>
  <si>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</si>
  <si>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2016:1</t>
  </si>
  <si>
    <t>2016:2</t>
  </si>
  <si>
    <t>2016:3</t>
  </si>
  <si>
    <t>2016:4</t>
  </si>
  <si>
    <t>2017:1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</si>
</sst>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April 2017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Data!$A$174:$A$281</c:f>
              <c:numCache>
                <c:formatCode>[$-409]mmm\-yy;@</c:formatCode>
                <c:ptCount val="108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</c:numCache>
            </c:numRef>
          </c:cat>
          <c:val>
            <c:numRef>
              <c:f>Data!$B$174:$B$281</c:f>
              <c:numCache>
                <c:formatCode>0.0</c:formatCode>
                <c:ptCount val="108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104.0911131555909</c:v>
                </c:pt>
                <c:pt idx="57">
                  <c:v>104.01466463852418</c:v>
                </c:pt>
                <c:pt idx="58">
                  <c:v>104.08570134987815</c:v>
                </c:pt>
                <c:pt idx="59">
                  <c:v>104.27297231148947</c:v>
                </c:pt>
                <c:pt idx="60">
                  <c:v>104.62521522320604</c:v>
                </c:pt>
                <c:pt idx="61">
                  <c:v>105.01941099123017</c:v>
                </c:pt>
                <c:pt idx="62">
                  <c:v>105.46923681711098</c:v>
                </c:pt>
                <c:pt idx="63">
                  <c:v>105.40891316879697</c:v>
                </c:pt>
                <c:pt idx="64">
                  <c:v>105.67689571802019</c:v>
                </c:pt>
                <c:pt idx="65">
                  <c:v>106.02474537127055</c:v>
                </c:pt>
                <c:pt idx="66">
                  <c:v>106.2361979219051</c:v>
                </c:pt>
                <c:pt idx="67">
                  <c:v>106.37574867476478</c:v>
                </c:pt>
                <c:pt idx="68">
                  <c:v>106.54659874733157</c:v>
                </c:pt>
                <c:pt idx="69">
                  <c:v>107.23613808391318</c:v>
                </c:pt>
                <c:pt idx="70">
                  <c:v>107.59481838048224</c:v>
                </c:pt>
                <c:pt idx="71">
                  <c:v>107.70125574964931</c:v>
                </c:pt>
                <c:pt idx="72">
                  <c:v>107.94860947158678</c:v>
                </c:pt>
                <c:pt idx="73">
                  <c:v>108.25153385827674</c:v>
                </c:pt>
                <c:pt idx="74">
                  <c:v>108.0969891129153</c:v>
                </c:pt>
                <c:pt idx="75">
                  <c:v>107.91577764890243</c:v>
                </c:pt>
                <c:pt idx="76">
                  <c:v>108.43779818175013</c:v>
                </c:pt>
                <c:pt idx="77">
                  <c:v>108.66705438427178</c:v>
                </c:pt>
                <c:pt idx="78">
                  <c:v>108.74569123096059</c:v>
                </c:pt>
                <c:pt idx="79">
                  <c:v>109.16187177157673</c:v>
                </c:pt>
                <c:pt idx="80">
                  <c:v>109.50660231063343</c:v>
                </c:pt>
                <c:pt idx="81">
                  <c:v>109.78361462453017</c:v>
                </c:pt>
                <c:pt idx="82">
                  <c:v>109.76047358512517</c:v>
                </c:pt>
                <c:pt idx="83">
                  <c:v>109.85726507659095</c:v>
                </c:pt>
                <c:pt idx="84">
                  <c:v>109.86714848510448</c:v>
                </c:pt>
                <c:pt idx="85">
                  <c:v>109.98975246443723</c:v>
                </c:pt>
                <c:pt idx="86">
                  <c:v>110.27260121838769</c:v>
                </c:pt>
                <c:pt idx="87">
                  <c:v>110.7186680156595</c:v>
                </c:pt>
                <c:pt idx="88">
                  <c:v>110.80442010572162</c:v>
                </c:pt>
                <c:pt idx="89">
                  <c:v>111.1147247632446</c:v>
                </c:pt>
                <c:pt idx="90">
                  <c:v>111.80829477683436</c:v>
                </c:pt>
                <c:pt idx="91">
                  <c:v>112.11717392218547</c:v>
                </c:pt>
                <c:pt idx="92">
                  <c:v>112.22939129698095</c:v>
                </c:pt>
                <c:pt idx="93">
                  <c:v>112.14474433379256</c:v>
                </c:pt>
                <c:pt idx="94">
                  <c:v>112.56199815928174</c:v>
                </c:pt>
                <c:pt idx="95">
                  <c:v>112.68136401689308</c:v>
                </c:pt>
                <c:pt idx="96">
                  <c:v>112.67376048735269</c:v>
                </c:pt>
                <c:pt idx="97">
                  <c:v>112.86882662077029</c:v>
                </c:pt>
                <c:pt idx="98">
                  <c:v>113.22389003503864</c:v>
                </c:pt>
                <c:pt idx="99">
                  <c:v>113.56060394629033</c:v>
                </c:pt>
                <c:pt idx="100">
                  <c:v>113.7270127012508</c:v>
                </c:pt>
                <c:pt idx="101">
                  <c:v>113.94118517953508</c:v>
                </c:pt>
                <c:pt idx="102">
                  <c:v>114.30265173287052</c:v>
                </c:pt>
                <c:pt idx="103">
                  <c:v>114.48789072369607</c:v>
                </c:pt>
                <c:pt idx="104">
                  <c:v>114.8030315333862</c:v>
                </c:pt>
                <c:pt idx="105">
                  <c:v>114.8087770472783</c:v>
                </c:pt>
                <c:pt idx="106">
                  <c:v>114.95275265854912</c:v>
                </c:pt>
                <c:pt idx="107">
                  <c:v>115.23229246147935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Data!$A$174:$A$281</c:f>
              <c:numCache>
                <c:formatCode>[$-409]mmm\-yy;@</c:formatCode>
                <c:ptCount val="108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</c:numCache>
            </c:numRef>
          </c:cat>
          <c:val>
            <c:numRef>
              <c:f>Data!$D$174:$D$281</c:f>
              <c:numCache>
                <c:formatCode>General</c:formatCode>
                <c:ptCount val="108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621712"/>
        <c:axId val="-1041624976"/>
      </c:lineChart>
      <c:dateAx>
        <c:axId val="-1041621712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041624976"/>
        <c:crosses val="autoZero"/>
        <c:auto val="1"/>
        <c:lblOffset val="100"/>
        <c:baseTimeUnit val="months"/>
      </c:dateAx>
      <c:valAx>
        <c:axId val="-1041624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04162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1994-2017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April 2017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Data!$A$2:$A$281</c:f>
              <c:numCache>
                <c:formatCode>[$-409]mmm\-yy;@</c:formatCode>
                <c:ptCount val="280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</c:numCache>
            </c:numRef>
          </c:cat>
          <c:val>
            <c:numRef>
              <c:f>Data!$B$2:$B$281</c:f>
              <c:numCache>
                <c:formatCode>0.0</c:formatCode>
                <c:ptCount val="280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104.0911131555909</c:v>
                </c:pt>
                <c:pt idx="229">
                  <c:v>104.01466463852418</c:v>
                </c:pt>
                <c:pt idx="230">
                  <c:v>104.08570134987815</c:v>
                </c:pt>
                <c:pt idx="231">
                  <c:v>104.27297231148947</c:v>
                </c:pt>
                <c:pt idx="232">
                  <c:v>104.62521522320604</c:v>
                </c:pt>
                <c:pt idx="233">
                  <c:v>105.01941099123017</c:v>
                </c:pt>
                <c:pt idx="234">
                  <c:v>105.46923681711098</c:v>
                </c:pt>
                <c:pt idx="235">
                  <c:v>105.40891316879697</c:v>
                </c:pt>
                <c:pt idx="236">
                  <c:v>105.67689571802019</c:v>
                </c:pt>
                <c:pt idx="237">
                  <c:v>106.02474537127055</c:v>
                </c:pt>
                <c:pt idx="238">
                  <c:v>106.2361979219051</c:v>
                </c:pt>
                <c:pt idx="239">
                  <c:v>106.37574867476478</c:v>
                </c:pt>
                <c:pt idx="240">
                  <c:v>106.54659874733157</c:v>
                </c:pt>
                <c:pt idx="241">
                  <c:v>107.23613808391318</c:v>
                </c:pt>
                <c:pt idx="242">
                  <c:v>107.59481838048224</c:v>
                </c:pt>
                <c:pt idx="243">
                  <c:v>107.70125574964931</c:v>
                </c:pt>
                <c:pt idx="244">
                  <c:v>107.94860947158678</c:v>
                </c:pt>
                <c:pt idx="245">
                  <c:v>108.25153385827674</c:v>
                </c:pt>
                <c:pt idx="246">
                  <c:v>108.0969891129153</c:v>
                </c:pt>
                <c:pt idx="247">
                  <c:v>107.91577764890243</c:v>
                </c:pt>
                <c:pt idx="248">
                  <c:v>108.43779818175013</c:v>
                </c:pt>
                <c:pt idx="249">
                  <c:v>108.66705438427178</c:v>
                </c:pt>
                <c:pt idx="250">
                  <c:v>108.74569123096059</c:v>
                </c:pt>
                <c:pt idx="251">
                  <c:v>109.16187177157673</c:v>
                </c:pt>
                <c:pt idx="252">
                  <c:v>109.50660231063343</c:v>
                </c:pt>
                <c:pt idx="253">
                  <c:v>109.78361462453017</c:v>
                </c:pt>
                <c:pt idx="254">
                  <c:v>109.76047358512517</c:v>
                </c:pt>
                <c:pt idx="255">
                  <c:v>109.85726507659095</c:v>
                </c:pt>
                <c:pt idx="256">
                  <c:v>109.86714848510448</c:v>
                </c:pt>
                <c:pt idx="257">
                  <c:v>109.98975246443723</c:v>
                </c:pt>
                <c:pt idx="258">
                  <c:v>110.27260121838769</c:v>
                </c:pt>
                <c:pt idx="259">
                  <c:v>110.7186680156595</c:v>
                </c:pt>
                <c:pt idx="260">
                  <c:v>110.80442010572162</c:v>
                </c:pt>
                <c:pt idx="261">
                  <c:v>111.1147247632446</c:v>
                </c:pt>
                <c:pt idx="262">
                  <c:v>111.80829477683436</c:v>
                </c:pt>
                <c:pt idx="263">
                  <c:v>112.11717392218547</c:v>
                </c:pt>
                <c:pt idx="264">
                  <c:v>112.22939129698095</c:v>
                </c:pt>
                <c:pt idx="265">
                  <c:v>112.14474433379256</c:v>
                </c:pt>
                <c:pt idx="266">
                  <c:v>112.56199815928174</c:v>
                </c:pt>
                <c:pt idx="267">
                  <c:v>112.68136401689308</c:v>
                </c:pt>
                <c:pt idx="268">
                  <c:v>112.67376048735269</c:v>
                </c:pt>
                <c:pt idx="269">
                  <c:v>112.86882662077029</c:v>
                </c:pt>
                <c:pt idx="270">
                  <c:v>113.22389003503864</c:v>
                </c:pt>
                <c:pt idx="271">
                  <c:v>113.56060394629033</c:v>
                </c:pt>
                <c:pt idx="272">
                  <c:v>113.7270127012508</c:v>
                </c:pt>
                <c:pt idx="273">
                  <c:v>113.94118517953508</c:v>
                </c:pt>
                <c:pt idx="274">
                  <c:v>114.30265173287052</c:v>
                </c:pt>
                <c:pt idx="275">
                  <c:v>114.48789072369607</c:v>
                </c:pt>
                <c:pt idx="276">
                  <c:v>114.8030315333862</c:v>
                </c:pt>
                <c:pt idx="277">
                  <c:v>114.8087770472783</c:v>
                </c:pt>
                <c:pt idx="278">
                  <c:v>114.95275265854912</c:v>
                </c:pt>
                <c:pt idx="279">
                  <c:v>115.23229246147935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Data!$A$2:$A$281</c:f>
              <c:numCache>
                <c:formatCode>[$-409]mmm\-yy;@</c:formatCode>
                <c:ptCount val="280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</c:numCache>
            </c:numRef>
          </c:cat>
          <c:val>
            <c:numRef>
              <c:f>Data!$D$2:$D$281</c:f>
              <c:numCache>
                <c:formatCode>0.0</c:formatCode>
                <c:ptCount val="280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620080"/>
        <c:axId val="-1086929712"/>
      </c:lineChart>
      <c:dateAx>
        <c:axId val="-1041620080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086929712"/>
        <c:crosses val="autoZero"/>
        <c:auto val="1"/>
        <c:lblOffset val="100"/>
        <c:baseTimeUnit val="months"/>
        <c:majorUnit val="6"/>
        <c:majorTimeUnit val="months"/>
      </c:dateAx>
      <c:valAx>
        <c:axId val="-10869297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04162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688" y="3496059"/>
          <a:ext cx="1976694" cy="194077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6955" y="1509151"/>
          <a:ext cx="2481860" cy="310269"/>
        </a:xfrm>
        <a:prstGeom xmlns:a="http://schemas.openxmlformats.org/drawingml/2006/main" prst="wedgeRectCallout">
          <a:avLst>
            <a:gd name="adj1" fmla="val 74366"/>
            <a:gd name="adj2" fmla="val 316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632" y="2913949"/>
          <a:ext cx="2015181" cy="194927"/>
        </a:xfrm>
        <a:prstGeom xmlns:a="http://schemas.openxmlformats.org/drawingml/2006/main" prst="wedgeRectCallout">
          <a:avLst>
            <a:gd name="adj1" fmla="val -84417"/>
            <a:gd name="adj2" fmla="val -3393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0.60703</cdr:x>
      <cdr:y>0.72909</cdr:y>
    </cdr:from>
    <cdr:to>
      <cdr:x>0.85371</cdr:x>
      <cdr:y>0.76145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211" y="4425990"/>
          <a:ext cx="2293236" cy="196444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10" y="2059269"/>
          <a:ext cx="1682648" cy="207675"/>
        </a:xfrm>
        <a:prstGeom xmlns:a="http://schemas.openxmlformats.org/drawingml/2006/main" prst="wedgeRectCallout">
          <a:avLst>
            <a:gd name="adj1" fmla="val 89418"/>
            <a:gd name="adj2" fmla="val 824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0995" y="4756012"/>
          <a:ext cx="2187071" cy="186306"/>
        </a:xfrm>
        <a:prstGeom xmlns:a="http://schemas.openxmlformats.org/drawingml/2006/main" prst="wedgeRectCallout">
          <a:avLst>
            <a:gd name="adj1" fmla="val -86732"/>
            <a:gd name="adj2" fmla="val -2200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27270"/>
          <a:ext cx="2074678" cy="244584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4" workbookViewId="0">
      <selection activeCell="F43" sqref="F43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42856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105.37643006298384</v>
      </c>
      <c r="D18" s="21">
        <v>104.2373272918998</v>
      </c>
      <c r="E18" s="21">
        <v>104.68071493794935</v>
      </c>
      <c r="F18" s="21">
        <v>105.1084012784823</v>
      </c>
      <c r="G18" s="21">
        <v>2.5221229811906998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107.99471367140158</v>
      </c>
      <c r="D19" s="21">
        <v>108.49611221669453</v>
      </c>
      <c r="E19" s="21">
        <v>106.8004208339978</v>
      </c>
      <c r="F19" s="21">
        <v>108.02534471846805</v>
      </c>
      <c r="G19" s="21">
        <v>2.7751762984743467</v>
      </c>
      <c r="H19" s="10"/>
      <c r="I19" s="9"/>
      <c r="J19" s="9"/>
    </row>
    <row r="20" spans="1:10" x14ac:dyDescent="0.25">
      <c r="A20" s="11">
        <v>2015</v>
      </c>
      <c r="B20" s="21">
        <v>106.25932681147407</v>
      </c>
      <c r="C20" s="21">
        <v>113.93759294000255</v>
      </c>
      <c r="D20" s="21">
        <v>113.79239994555384</v>
      </c>
      <c r="E20" s="21">
        <v>108.99459129920159</v>
      </c>
      <c r="F20" s="21">
        <v>110.46672827903792</v>
      </c>
      <c r="G20" s="21">
        <v>2.260009969820076</v>
      </c>
      <c r="H20" s="11"/>
      <c r="I20" s="9"/>
      <c r="J20" s="9"/>
    </row>
    <row r="21" spans="1:10" x14ac:dyDescent="0.25">
      <c r="A21" s="11">
        <v>2016</v>
      </c>
      <c r="B21" s="21">
        <v>106.10180732880119</v>
      </c>
      <c r="C21" s="21">
        <v>120.0876349735718</v>
      </c>
      <c r="D21" s="21">
        <v>122.59372902137467</v>
      </c>
      <c r="E21" s="21">
        <v>112.61640117351497</v>
      </c>
      <c r="F21" s="21">
        <v>113.20027660281275</v>
      </c>
      <c r="G21" s="21">
        <v>2.4745444772021452</v>
      </c>
      <c r="H21" s="11"/>
      <c r="I21" s="9"/>
      <c r="J21" s="9"/>
    </row>
    <row r="22" spans="1:10" ht="15.5" x14ac:dyDescent="0.35">
      <c r="A22" s="42"/>
      <c r="B22" s="31"/>
      <c r="C22" s="31"/>
      <c r="D22" s="32" t="s">
        <v>19</v>
      </c>
      <c r="E22" s="31"/>
      <c r="F22" s="31"/>
      <c r="G22" s="31"/>
      <c r="H22" s="11"/>
      <c r="I22" s="9"/>
      <c r="J22" s="9"/>
    </row>
    <row r="23" spans="1:10" x14ac:dyDescent="0.25">
      <c r="A23" s="10" t="s">
        <v>43</v>
      </c>
      <c r="B23" s="21">
        <v>105.65412037804676</v>
      </c>
      <c r="C23" s="21">
        <v>118.20836274943625</v>
      </c>
      <c r="D23" s="21">
        <v>121.47900776718919</v>
      </c>
      <c r="E23" s="21">
        <v>2346.9008989221402</v>
      </c>
      <c r="F23" s="21">
        <v>112.31204459668508</v>
      </c>
      <c r="G23" s="21">
        <v>0.6</v>
      </c>
      <c r="H23" s="11"/>
      <c r="I23" s="9"/>
      <c r="J23" s="9"/>
    </row>
    <row r="24" spans="1:10" x14ac:dyDescent="0.25">
      <c r="A24" s="10" t="s">
        <v>44</v>
      </c>
      <c r="B24" s="21">
        <v>107.37854418836015</v>
      </c>
      <c r="C24" s="21">
        <v>119.77868769030316</v>
      </c>
      <c r="D24" s="21">
        <v>123.06208781194819</v>
      </c>
      <c r="E24" s="21">
        <v>2366.4015405208575</v>
      </c>
      <c r="F24" s="21">
        <v>112.74131704167203</v>
      </c>
      <c r="G24" s="21">
        <v>0.38221407733112223</v>
      </c>
      <c r="H24" s="11"/>
      <c r="I24" s="9"/>
      <c r="J24" s="9"/>
    </row>
    <row r="25" spans="1:10" x14ac:dyDescent="0.25">
      <c r="A25" s="10" t="s">
        <v>45</v>
      </c>
      <c r="B25" s="21">
        <v>105.25617642182058</v>
      </c>
      <c r="C25" s="21">
        <v>121.22560366043366</v>
      </c>
      <c r="D25" s="21">
        <v>122.05376591603651</v>
      </c>
      <c r="E25" s="21">
        <v>2400.0515393428245</v>
      </c>
      <c r="F25" s="21">
        <v>113.50383556085997</v>
      </c>
      <c r="G25" s="21">
        <v>0.67634345526235151</v>
      </c>
      <c r="H25" s="11"/>
      <c r="I25" s="9"/>
      <c r="J25" s="9"/>
    </row>
    <row r="26" spans="1:10" x14ac:dyDescent="0.25">
      <c r="A26" s="10" t="s">
        <v>46</v>
      </c>
      <c r="B26" s="21">
        <v>106.11838832697728</v>
      </c>
      <c r="C26" s="21">
        <v>121.13788579411411</v>
      </c>
      <c r="D26" s="21">
        <v>123.78005459032477</v>
      </c>
      <c r="E26" s="21">
        <v>2387.7002585355553</v>
      </c>
      <c r="F26" s="21">
        <v>114.24390921203388</v>
      </c>
      <c r="G26" s="21">
        <v>0.65202523554994674</v>
      </c>
      <c r="H26" s="11"/>
      <c r="I26" s="9"/>
      <c r="J26" s="9"/>
    </row>
    <row r="27" spans="1:10" x14ac:dyDescent="0.25">
      <c r="A27" s="45" t="s">
        <v>47</v>
      </c>
      <c r="B27" s="17">
        <v>105.38882440722932</v>
      </c>
      <c r="C27" s="17">
        <v>123.56840326582463</v>
      </c>
      <c r="D27" s="17">
        <v>121.62807300526714</v>
      </c>
      <c r="E27" s="17">
        <v>2377.0107657400863</v>
      </c>
      <c r="F27" s="17">
        <v>114.85485374640456</v>
      </c>
      <c r="G27" s="17">
        <v>0.53477208420518174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42371</v>
      </c>
      <c r="B29" s="21">
        <v>105.05720444370749</v>
      </c>
      <c r="C29" s="21">
        <v>116.80527707228153</v>
      </c>
      <c r="D29" s="21">
        <v>114.58510211838326</v>
      </c>
      <c r="E29" s="24">
        <v>2336.4541085672763</v>
      </c>
      <c r="F29" s="21">
        <v>112.22939129698098</v>
      </c>
      <c r="G29" s="21">
        <v>0.1</v>
      </c>
      <c r="H29" s="11"/>
      <c r="I29" s="9"/>
      <c r="J29" s="9"/>
    </row>
    <row r="30" spans="1:10" x14ac:dyDescent="0.25">
      <c r="A30" s="43">
        <v>42402</v>
      </c>
      <c r="B30" s="21">
        <v>104.36080252031172</v>
      </c>
      <c r="C30" s="21">
        <v>116.98954053600296</v>
      </c>
      <c r="D30" s="21">
        <v>127.17696453473512</v>
      </c>
      <c r="E30" s="24">
        <v>2351.9342608110778</v>
      </c>
      <c r="F30" s="21">
        <v>112.14474433379257</v>
      </c>
      <c r="G30" s="21">
        <v>-7.5423168753019354E-2</v>
      </c>
      <c r="H30" s="11"/>
      <c r="I30" s="9"/>
      <c r="J30" s="9"/>
    </row>
    <row r="31" spans="1:10" x14ac:dyDescent="0.25">
      <c r="A31" s="43">
        <v>42431</v>
      </c>
      <c r="B31" s="21">
        <v>107.54435417012103</v>
      </c>
      <c r="C31" s="21">
        <v>120.83027064002421</v>
      </c>
      <c r="D31" s="21">
        <v>122.67495664844914</v>
      </c>
      <c r="E31" s="24">
        <v>2352.3143273880673</v>
      </c>
      <c r="F31" s="21">
        <v>112.56199815928176</v>
      </c>
      <c r="G31" s="21">
        <v>0.37206721364244633</v>
      </c>
      <c r="H31" s="11"/>
      <c r="I31" s="9"/>
      <c r="J31" s="9"/>
    </row>
    <row r="32" spans="1:10" x14ac:dyDescent="0.25">
      <c r="A32" s="43">
        <v>42462</v>
      </c>
      <c r="B32" s="21">
        <v>106.45000829049908</v>
      </c>
      <c r="C32" s="21">
        <v>118.38162001494371</v>
      </c>
      <c r="D32" s="21">
        <v>120.28765676672552</v>
      </c>
      <c r="E32" s="24">
        <v>2368.7130830624046</v>
      </c>
      <c r="F32" s="21">
        <v>112.6813640168931</v>
      </c>
      <c r="G32" s="21">
        <v>0.10604454395206631</v>
      </c>
      <c r="H32" s="10"/>
      <c r="I32" s="9"/>
      <c r="J32" s="9"/>
    </row>
    <row r="33" spans="1:10" x14ac:dyDescent="0.25">
      <c r="A33" s="43">
        <v>42492</v>
      </c>
      <c r="B33" s="21">
        <v>106.45000829049908</v>
      </c>
      <c r="C33" s="21">
        <v>119.34220868952681</v>
      </c>
      <c r="D33" s="21">
        <v>126.36350955712652</v>
      </c>
      <c r="E33" s="24">
        <v>2358.8922581032812</v>
      </c>
      <c r="F33" s="21">
        <v>112.67376048735271</v>
      </c>
      <c r="G33" s="21">
        <v>-6.7478146068999934E-3</v>
      </c>
      <c r="H33" s="10"/>
      <c r="I33" s="9"/>
      <c r="J33" s="9"/>
    </row>
    <row r="34" spans="1:10" x14ac:dyDescent="0.25">
      <c r="A34" s="43">
        <v>42523</v>
      </c>
      <c r="B34" s="21">
        <v>109.23561598408224</v>
      </c>
      <c r="C34" s="21">
        <v>121.612234366439</v>
      </c>
      <c r="D34" s="21">
        <v>122.53509711199253</v>
      </c>
      <c r="E34" s="24">
        <v>2371.5992803968866</v>
      </c>
      <c r="F34" s="21">
        <v>112.86882662077031</v>
      </c>
      <c r="G34" s="21">
        <v>0.17312472094113129</v>
      </c>
      <c r="H34" s="10"/>
      <c r="I34" s="9"/>
      <c r="J34" s="9"/>
    </row>
    <row r="35" spans="1:10" x14ac:dyDescent="0.25">
      <c r="A35" s="43">
        <v>42553</v>
      </c>
      <c r="B35" s="21">
        <v>104.16183054219866</v>
      </c>
      <c r="C35" s="21">
        <v>121.06848869710866</v>
      </c>
      <c r="D35" s="21">
        <v>124.01012025527895</v>
      </c>
      <c r="E35" s="24">
        <v>2384.6562893083919</v>
      </c>
      <c r="F35" s="21">
        <v>113.22389003503865</v>
      </c>
      <c r="G35" s="21">
        <v>0.31458058429305602</v>
      </c>
      <c r="H35" s="10"/>
      <c r="I35" s="9"/>
      <c r="J35" s="9"/>
    </row>
    <row r="36" spans="1:10" x14ac:dyDescent="0.25">
      <c r="A36" s="43">
        <v>42584</v>
      </c>
      <c r="B36" s="21">
        <v>107.04692422483832</v>
      </c>
      <c r="C36" s="21">
        <v>121.10553846712465</v>
      </c>
      <c r="D36" s="21">
        <v>119.90572544391189</v>
      </c>
      <c r="E36" s="24">
        <v>2384.0251230296526</v>
      </c>
      <c r="F36" s="21">
        <v>113.56060394629036</v>
      </c>
      <c r="G36" s="21">
        <v>0.29738769013103461</v>
      </c>
      <c r="H36" s="10"/>
      <c r="I36" s="9"/>
      <c r="J36" s="9"/>
    </row>
    <row r="37" spans="1:10" x14ac:dyDescent="0.25">
      <c r="A37" s="43">
        <v>42615</v>
      </c>
      <c r="B37" s="21">
        <v>104.5597744984248</v>
      </c>
      <c r="C37" s="21">
        <v>121.50278381706774</v>
      </c>
      <c r="D37" s="21">
        <v>122.24545204891865</v>
      </c>
      <c r="E37" s="24">
        <v>2431.4732056904295</v>
      </c>
      <c r="F37" s="21">
        <v>113.7270127012508</v>
      </c>
      <c r="G37" s="21">
        <v>0.14653739869079363</v>
      </c>
      <c r="H37" s="10"/>
      <c r="I37" s="9"/>
      <c r="J37" s="9"/>
    </row>
    <row r="38" spans="1:10" x14ac:dyDescent="0.25">
      <c r="A38" s="43">
        <v>42645</v>
      </c>
      <c r="B38" s="21">
        <v>103.16697065163322</v>
      </c>
      <c r="C38" s="21">
        <v>118.15754650331091</v>
      </c>
      <c r="D38" s="21">
        <v>121.1855699668026</v>
      </c>
      <c r="E38" s="24">
        <v>2359.7279314077482</v>
      </c>
      <c r="F38" s="21">
        <v>113.94118517953511</v>
      </c>
      <c r="G38" s="21">
        <v>0.18832155456938171</v>
      </c>
      <c r="H38" s="10"/>
      <c r="I38" s="9"/>
      <c r="J38" s="9"/>
    </row>
    <row r="39" spans="1:10" ht="13" x14ac:dyDescent="0.3">
      <c r="A39" s="43">
        <v>42676</v>
      </c>
      <c r="B39" s="21">
        <v>107.54435417012103</v>
      </c>
      <c r="C39" s="21">
        <v>122.66285026297234</v>
      </c>
      <c r="D39" s="21">
        <v>121.10798112831222</v>
      </c>
      <c r="E39" s="24">
        <v>2404.9273467265784</v>
      </c>
      <c r="F39" s="21">
        <v>114.30265173287053</v>
      </c>
      <c r="G39" s="21">
        <v>0.31723959406413371</v>
      </c>
      <c r="H39" s="7"/>
      <c r="I39" s="2"/>
      <c r="J39" s="2"/>
    </row>
    <row r="40" spans="1:10" ht="13" x14ac:dyDescent="0.3">
      <c r="A40" s="43">
        <v>42706</v>
      </c>
      <c r="B40" s="21">
        <v>107.64384015917759</v>
      </c>
      <c r="C40" s="21">
        <v>122.59326061605911</v>
      </c>
      <c r="D40" s="21">
        <v>129.04661267585951</v>
      </c>
      <c r="E40" s="24">
        <v>2398.4454974723385</v>
      </c>
      <c r="F40" s="21">
        <v>114.4878907236961</v>
      </c>
      <c r="G40" s="21">
        <v>0.16206009923416254</v>
      </c>
      <c r="H40" s="2"/>
      <c r="I40" s="2"/>
      <c r="J40" s="2"/>
    </row>
    <row r="41" spans="1:10" x14ac:dyDescent="0.25">
      <c r="A41" s="43">
        <v>42737</v>
      </c>
      <c r="B41" s="21">
        <v>106.84795224672526</v>
      </c>
      <c r="C41" s="21">
        <v>124.15311948301493</v>
      </c>
      <c r="D41" s="21">
        <v>119.44298901215448</v>
      </c>
      <c r="E41" s="24">
        <v>2377.6130676750076</v>
      </c>
      <c r="F41" s="21">
        <v>114.80303153338622</v>
      </c>
      <c r="G41" s="21">
        <v>0.27526125924590694</v>
      </c>
      <c r="H41" s="1"/>
      <c r="I41" s="1"/>
      <c r="J41" s="1"/>
    </row>
    <row r="42" spans="1:10" x14ac:dyDescent="0.25">
      <c r="A42" s="43">
        <v>42768</v>
      </c>
      <c r="B42" s="21">
        <v>103.36594262974631</v>
      </c>
      <c r="C42" s="21">
        <v>122.21706310560469</v>
      </c>
      <c r="D42" s="21">
        <v>122.8200956628518</v>
      </c>
      <c r="E42" s="24">
        <v>2376.7096147726252</v>
      </c>
      <c r="F42" s="21">
        <v>114.80877704727833</v>
      </c>
      <c r="G42" s="21">
        <v>5.004670883135276E-3</v>
      </c>
    </row>
    <row r="43" spans="1:10" x14ac:dyDescent="0.25">
      <c r="A43" s="43">
        <v>42796</v>
      </c>
      <c r="B43" s="21">
        <v>105.95257834521638</v>
      </c>
      <c r="C43" s="21">
        <v>124.33502720885427</v>
      </c>
      <c r="D43" s="21">
        <v>122.62113434079522</v>
      </c>
      <c r="E43" s="24"/>
      <c r="F43" s="21">
        <v>114.95275265854914</v>
      </c>
      <c r="G43" s="21">
        <v>0.12540470770063816</v>
      </c>
    </row>
    <row r="44" spans="1:10" x14ac:dyDescent="0.25">
      <c r="A44" s="44">
        <v>42827</v>
      </c>
      <c r="B44" s="17"/>
      <c r="C44" s="17"/>
      <c r="D44" s="17">
        <v>128.84540742911807</v>
      </c>
      <c r="E44" s="30"/>
      <c r="F44" s="17">
        <v>115.23229246147937</v>
      </c>
      <c r="G44" s="17">
        <v>0.24317799832125342</v>
      </c>
    </row>
    <row r="45" spans="1:10" x14ac:dyDescent="0.25">
      <c r="A45" t="s">
        <v>21</v>
      </c>
    </row>
    <row r="46" spans="1:10" x14ac:dyDescent="0.25">
      <c r="A46" s="46" t="s">
        <v>22</v>
      </c>
      <c r="B46" s="46"/>
      <c r="C46" s="46"/>
      <c r="D46" s="46"/>
      <c r="E46" s="46"/>
      <c r="F46" s="46"/>
      <c r="G46" s="46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50" workbookViewId="0">
      <selection activeCell="D286" sqref="D286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104.0911131555909</v>
      </c>
      <c r="C230" s="29"/>
      <c r="E230" s="8">
        <f>AVERAGE($B$230:$B$241)</f>
        <v>105.10840127848229</v>
      </c>
    </row>
    <row r="231" spans="1:8" x14ac:dyDescent="0.25">
      <c r="A231" s="35">
        <v>41333</v>
      </c>
      <c r="B231" s="22">
        <v>104.01466463852418</v>
      </c>
      <c r="C231" s="29"/>
      <c r="E231" s="8">
        <f t="shared" ref="E231:E241" si="12">AVERAGE($B$230:$B$241)</f>
        <v>105.10840127848229</v>
      </c>
    </row>
    <row r="232" spans="1:8" x14ac:dyDescent="0.25">
      <c r="A232" s="35">
        <v>41364</v>
      </c>
      <c r="B232" s="22">
        <v>104.08570134987815</v>
      </c>
      <c r="C232" s="29"/>
      <c r="E232" s="8">
        <f t="shared" si="12"/>
        <v>105.10840127848229</v>
      </c>
    </row>
    <row r="233" spans="1:8" x14ac:dyDescent="0.25">
      <c r="A233" s="35">
        <v>41394</v>
      </c>
      <c r="B233" s="22">
        <v>104.27297231148947</v>
      </c>
      <c r="C233" s="29"/>
      <c r="E233" s="8">
        <f t="shared" si="12"/>
        <v>105.10840127848229</v>
      </c>
    </row>
    <row r="234" spans="1:8" x14ac:dyDescent="0.25">
      <c r="A234" s="35">
        <v>41425</v>
      </c>
      <c r="B234" s="22">
        <v>104.62521522320604</v>
      </c>
      <c r="C234" s="29"/>
      <c r="E234" s="8">
        <f t="shared" si="12"/>
        <v>105.10840127848229</v>
      </c>
    </row>
    <row r="235" spans="1:8" x14ac:dyDescent="0.25">
      <c r="A235" s="35">
        <v>41455</v>
      </c>
      <c r="B235" s="22">
        <v>105.01941099123017</v>
      </c>
      <c r="C235" s="29"/>
      <c r="E235" s="8">
        <f t="shared" si="12"/>
        <v>105.10840127848229</v>
      </c>
      <c r="F235" s="23" t="s">
        <v>36</v>
      </c>
      <c r="G235" t="s">
        <v>38</v>
      </c>
      <c r="H235" s="4">
        <f>(E235/E223-1)*100</f>
        <v>2.5221229811906776</v>
      </c>
    </row>
    <row r="236" spans="1:8" x14ac:dyDescent="0.25">
      <c r="A236" s="35">
        <v>41486</v>
      </c>
      <c r="B236" s="22">
        <v>105.46923681711098</v>
      </c>
      <c r="C236" s="29"/>
      <c r="E236" s="8">
        <f t="shared" si="12"/>
        <v>105.10840127848229</v>
      </c>
    </row>
    <row r="237" spans="1:8" x14ac:dyDescent="0.25">
      <c r="A237" s="35">
        <v>41517</v>
      </c>
      <c r="B237" s="22">
        <v>105.40891316879697</v>
      </c>
      <c r="C237" s="29"/>
      <c r="E237" s="8">
        <f t="shared" si="12"/>
        <v>105.10840127848229</v>
      </c>
    </row>
    <row r="238" spans="1:8" x14ac:dyDescent="0.25">
      <c r="A238" s="35">
        <v>41547</v>
      </c>
      <c r="B238" s="22">
        <v>105.67689571802019</v>
      </c>
      <c r="C238" s="29"/>
      <c r="E238" s="8">
        <f t="shared" si="12"/>
        <v>105.10840127848229</v>
      </c>
    </row>
    <row r="239" spans="1:8" x14ac:dyDescent="0.25">
      <c r="A239" s="35">
        <v>41578</v>
      </c>
      <c r="B239" s="22">
        <v>106.02474537127055</v>
      </c>
      <c r="C239" s="29"/>
      <c r="E239" s="8">
        <f t="shared" si="12"/>
        <v>105.10840127848229</v>
      </c>
    </row>
    <row r="240" spans="1:8" x14ac:dyDescent="0.25">
      <c r="A240" s="35">
        <v>41608</v>
      </c>
      <c r="B240" s="22">
        <v>106.2361979219051</v>
      </c>
      <c r="C240" s="29"/>
      <c r="E240" s="8">
        <f t="shared" si="12"/>
        <v>105.10840127848229</v>
      </c>
    </row>
    <row r="241" spans="1:8" x14ac:dyDescent="0.25">
      <c r="A241" s="35">
        <v>41639</v>
      </c>
      <c r="B241" s="22">
        <v>106.37574867476478</v>
      </c>
      <c r="C241" s="3"/>
      <c r="E241" s="8">
        <f t="shared" si="12"/>
        <v>105.10840127848229</v>
      </c>
    </row>
    <row r="242" spans="1:8" x14ac:dyDescent="0.25">
      <c r="A242" s="35">
        <v>41670</v>
      </c>
      <c r="B242" s="22">
        <v>106.54659874733157</v>
      </c>
      <c r="C242" s="3"/>
      <c r="E242" s="8">
        <f>AVERAGE($B$242:$B$253)</f>
        <v>108.02534471846805</v>
      </c>
    </row>
    <row r="243" spans="1:8" x14ac:dyDescent="0.25">
      <c r="A243" s="35">
        <v>41698</v>
      </c>
      <c r="B243" s="22">
        <v>107.23613808391318</v>
      </c>
      <c r="C243" s="29"/>
      <c r="E243" s="8">
        <f t="shared" ref="E243:E253" si="13">AVERAGE($B$242:$B$253)</f>
        <v>108.02534471846805</v>
      </c>
    </row>
    <row r="244" spans="1:8" x14ac:dyDescent="0.25">
      <c r="A244" s="35">
        <v>41729</v>
      </c>
      <c r="B244" s="22">
        <v>107.59481838048224</v>
      </c>
      <c r="C244" s="29"/>
      <c r="E244" s="8">
        <f t="shared" si="13"/>
        <v>108.02534471846805</v>
      </c>
    </row>
    <row r="245" spans="1:8" x14ac:dyDescent="0.25">
      <c r="A245" s="35">
        <v>41759</v>
      </c>
      <c r="B245" s="22">
        <v>107.70125574964931</v>
      </c>
      <c r="C245" s="3"/>
      <c r="E245" s="8">
        <f t="shared" si="13"/>
        <v>108.02534471846805</v>
      </c>
    </row>
    <row r="246" spans="1:8" x14ac:dyDescent="0.25">
      <c r="A246" s="35">
        <v>41790</v>
      </c>
      <c r="B246" s="22">
        <v>107.94860947158678</v>
      </c>
      <c r="C246" s="3"/>
      <c r="E246" s="8">
        <f t="shared" si="13"/>
        <v>108.02534471846805</v>
      </c>
      <c r="H246" t="s">
        <v>39</v>
      </c>
    </row>
    <row r="247" spans="1:8" x14ac:dyDescent="0.25">
      <c r="A247" s="35">
        <v>41820</v>
      </c>
      <c r="B247" s="22">
        <v>108.25153385827674</v>
      </c>
      <c r="E247" s="8">
        <f t="shared" si="13"/>
        <v>108.02534471846805</v>
      </c>
      <c r="F247" s="23" t="s">
        <v>37</v>
      </c>
      <c r="G247" t="s">
        <v>38</v>
      </c>
      <c r="H247" s="4">
        <f>(E247/E235-1)*100</f>
        <v>2.7751762984743467</v>
      </c>
    </row>
    <row r="248" spans="1:8" x14ac:dyDescent="0.25">
      <c r="A248" s="35">
        <v>41851</v>
      </c>
      <c r="B248" s="22">
        <v>108.0969891129153</v>
      </c>
      <c r="E248" s="8">
        <f t="shared" si="13"/>
        <v>108.02534471846805</v>
      </c>
    </row>
    <row r="249" spans="1:8" x14ac:dyDescent="0.25">
      <c r="A249" s="35">
        <v>41882</v>
      </c>
      <c r="B249" s="22">
        <v>107.91577764890243</v>
      </c>
      <c r="E249" s="8">
        <f t="shared" si="13"/>
        <v>108.02534471846805</v>
      </c>
    </row>
    <row r="250" spans="1:8" x14ac:dyDescent="0.25">
      <c r="A250" s="35">
        <v>41912</v>
      </c>
      <c r="B250" s="22">
        <v>108.43779818175013</v>
      </c>
      <c r="E250" s="8">
        <f t="shared" si="13"/>
        <v>108.02534471846805</v>
      </c>
    </row>
    <row r="251" spans="1:8" x14ac:dyDescent="0.25">
      <c r="A251" s="35">
        <v>41943</v>
      </c>
      <c r="B251" s="22">
        <v>108.66705438427178</v>
      </c>
      <c r="E251" s="8">
        <f t="shared" si="13"/>
        <v>108.02534471846805</v>
      </c>
    </row>
    <row r="252" spans="1:8" x14ac:dyDescent="0.25">
      <c r="A252" s="35">
        <v>41973</v>
      </c>
      <c r="B252" s="22">
        <v>108.74569123096059</v>
      </c>
      <c r="E252" s="8">
        <f t="shared" si="13"/>
        <v>108.02534471846805</v>
      </c>
    </row>
    <row r="253" spans="1:8" x14ac:dyDescent="0.25">
      <c r="A253" s="35">
        <v>42004</v>
      </c>
      <c r="B253" s="22">
        <v>109.16187177157673</v>
      </c>
      <c r="E253" s="8">
        <f t="shared" si="13"/>
        <v>108.02534471846805</v>
      </c>
    </row>
    <row r="254" spans="1:8" x14ac:dyDescent="0.25">
      <c r="A254" s="35">
        <v>42035</v>
      </c>
      <c r="B254" s="22">
        <v>109.50660231063343</v>
      </c>
      <c r="E254" s="8">
        <f>AVERAGE($B$254:$B$265)</f>
        <v>110.46672827903789</v>
      </c>
    </row>
    <row r="255" spans="1:8" x14ac:dyDescent="0.25">
      <c r="A255" s="35">
        <v>42063</v>
      </c>
      <c r="B255" s="22">
        <v>109.78361462453017</v>
      </c>
      <c r="E255" s="8">
        <f t="shared" ref="E255:E265" si="14">AVERAGE($B$254:$B$265)</f>
        <v>110.46672827903789</v>
      </c>
    </row>
    <row r="256" spans="1:8" x14ac:dyDescent="0.25">
      <c r="A256" s="35">
        <v>42094</v>
      </c>
      <c r="B256" s="22">
        <v>109.76047358512517</v>
      </c>
      <c r="E256" s="8">
        <f t="shared" si="14"/>
        <v>110.46672827903789</v>
      </c>
    </row>
    <row r="257" spans="1:8" x14ac:dyDescent="0.25">
      <c r="A257" s="35">
        <v>42124</v>
      </c>
      <c r="B257" s="22">
        <v>109.85726507659095</v>
      </c>
      <c r="E257" s="8">
        <f t="shared" si="14"/>
        <v>110.46672827903789</v>
      </c>
    </row>
    <row r="258" spans="1:8" x14ac:dyDescent="0.25">
      <c r="A258" s="35">
        <v>42155</v>
      </c>
      <c r="B258" s="22">
        <v>109.86714848510448</v>
      </c>
      <c r="E258" s="8">
        <f t="shared" si="14"/>
        <v>110.46672827903789</v>
      </c>
      <c r="H258" t="s">
        <v>39</v>
      </c>
    </row>
    <row r="259" spans="1:8" x14ac:dyDescent="0.25">
      <c r="A259" s="35">
        <v>42185</v>
      </c>
      <c r="B259" s="22">
        <v>109.98975246443723</v>
      </c>
      <c r="E259" s="8">
        <f t="shared" si="14"/>
        <v>110.46672827903789</v>
      </c>
      <c r="F259" s="23" t="s">
        <v>42</v>
      </c>
      <c r="G259" t="s">
        <v>38</v>
      </c>
      <c r="H259" s="4">
        <f>(E259/E247-1)*100</f>
        <v>2.2600099698200316</v>
      </c>
    </row>
    <row r="260" spans="1:8" x14ac:dyDescent="0.25">
      <c r="A260" s="35">
        <v>42216</v>
      </c>
      <c r="B260" s="22">
        <v>110.27260121838769</v>
      </c>
      <c r="E260" s="8">
        <f t="shared" si="14"/>
        <v>110.46672827903789</v>
      </c>
    </row>
    <row r="261" spans="1:8" x14ac:dyDescent="0.25">
      <c r="A261" s="35">
        <v>42247</v>
      </c>
      <c r="B261" s="22">
        <v>110.7186680156595</v>
      </c>
      <c r="E261" s="8">
        <f t="shared" si="14"/>
        <v>110.46672827903789</v>
      </c>
    </row>
    <row r="262" spans="1:8" x14ac:dyDescent="0.25">
      <c r="A262" s="35">
        <v>42277</v>
      </c>
      <c r="B262" s="22">
        <v>110.80442010572162</v>
      </c>
      <c r="E262" s="8">
        <f t="shared" si="14"/>
        <v>110.46672827903789</v>
      </c>
    </row>
    <row r="263" spans="1:8" x14ac:dyDescent="0.25">
      <c r="A263" s="35">
        <v>42308</v>
      </c>
      <c r="B263" s="22">
        <v>111.1147247632446</v>
      </c>
      <c r="E263" s="8">
        <f t="shared" si="14"/>
        <v>110.46672827903789</v>
      </c>
    </row>
    <row r="264" spans="1:8" x14ac:dyDescent="0.25">
      <c r="A264" s="35">
        <v>42338</v>
      </c>
      <c r="B264" s="22">
        <v>111.80829477683436</v>
      </c>
      <c r="E264" s="8">
        <f t="shared" si="14"/>
        <v>110.46672827903789</v>
      </c>
    </row>
    <row r="265" spans="1:8" x14ac:dyDescent="0.25">
      <c r="A265" s="35">
        <v>42369</v>
      </c>
      <c r="B265" s="22">
        <v>112.11717392218547</v>
      </c>
      <c r="E265" s="8">
        <f t="shared" si="14"/>
        <v>110.46672827903789</v>
      </c>
    </row>
    <row r="266" spans="1:8" x14ac:dyDescent="0.25">
      <c r="A266" s="35">
        <v>42400</v>
      </c>
      <c r="B266" s="22">
        <v>112.22939129698095</v>
      </c>
      <c r="E266" s="8">
        <f>AVERAGE($B$266:$B$277)</f>
        <v>113.20027660281274</v>
      </c>
    </row>
    <row r="267" spans="1:8" x14ac:dyDescent="0.25">
      <c r="A267" s="35">
        <v>42429</v>
      </c>
      <c r="B267" s="22">
        <v>112.14474433379256</v>
      </c>
      <c r="E267" s="8">
        <f>AVERAGE($B$266:$B$277)</f>
        <v>113.20027660281274</v>
      </c>
    </row>
    <row r="268" spans="1:8" x14ac:dyDescent="0.25">
      <c r="A268" s="35">
        <v>42460</v>
      </c>
      <c r="B268" s="5">
        <v>112.56199815928174</v>
      </c>
      <c r="E268" s="8">
        <f t="shared" ref="E268:E277" si="15">AVERAGE($B$266:$B$277)</f>
        <v>113.20027660281274</v>
      </c>
    </row>
    <row r="269" spans="1:8" x14ac:dyDescent="0.25">
      <c r="A269" s="35">
        <v>42490</v>
      </c>
      <c r="B269" s="5">
        <v>112.68136401689308</v>
      </c>
      <c r="E269" s="8">
        <f t="shared" si="15"/>
        <v>113.20027660281274</v>
      </c>
    </row>
    <row r="270" spans="1:8" x14ac:dyDescent="0.25">
      <c r="A270" s="35">
        <v>42521</v>
      </c>
      <c r="B270" s="5">
        <v>112.67376048735269</v>
      </c>
      <c r="E270" s="8">
        <f t="shared" si="15"/>
        <v>113.20027660281274</v>
      </c>
      <c r="H270" t="s">
        <v>39</v>
      </c>
    </row>
    <row r="271" spans="1:8" x14ac:dyDescent="0.25">
      <c r="A271" s="35">
        <v>42551</v>
      </c>
      <c r="B271" s="5">
        <v>112.86882662077029</v>
      </c>
      <c r="E271" s="8">
        <f t="shared" si="15"/>
        <v>113.20027660281274</v>
      </c>
      <c r="F271" s="23" t="s">
        <v>42</v>
      </c>
      <c r="G271" t="s">
        <v>38</v>
      </c>
      <c r="H271" s="4">
        <f>(E271/E259-1)*100</f>
        <v>2.4745444772021452</v>
      </c>
    </row>
    <row r="272" spans="1:8" x14ac:dyDescent="0.25">
      <c r="A272" s="35">
        <v>42582</v>
      </c>
      <c r="B272" s="5">
        <v>113.22389003503864</v>
      </c>
      <c r="E272" s="8">
        <f t="shared" si="15"/>
        <v>113.20027660281274</v>
      </c>
    </row>
    <row r="273" spans="1:5" x14ac:dyDescent="0.25">
      <c r="A273" s="35">
        <v>42613</v>
      </c>
      <c r="B273" s="5">
        <v>113.56060394629033</v>
      </c>
      <c r="E273" s="8">
        <f t="shared" si="15"/>
        <v>113.20027660281274</v>
      </c>
    </row>
    <row r="274" spans="1:5" x14ac:dyDescent="0.25">
      <c r="A274" s="35">
        <v>42643</v>
      </c>
      <c r="B274" s="5">
        <v>113.7270127012508</v>
      </c>
      <c r="E274" s="8">
        <f t="shared" si="15"/>
        <v>113.20027660281274</v>
      </c>
    </row>
    <row r="275" spans="1:5" x14ac:dyDescent="0.25">
      <c r="A275" s="35">
        <v>42674</v>
      </c>
      <c r="B275" s="5">
        <v>113.94118517953508</v>
      </c>
      <c r="E275" s="8">
        <f t="shared" si="15"/>
        <v>113.20027660281274</v>
      </c>
    </row>
    <row r="276" spans="1:5" x14ac:dyDescent="0.25">
      <c r="A276" s="35">
        <v>42704</v>
      </c>
      <c r="B276" s="5">
        <v>114.30265173287052</v>
      </c>
      <c r="E276" s="8">
        <f t="shared" si="15"/>
        <v>113.20027660281274</v>
      </c>
    </row>
    <row r="277" spans="1:5" x14ac:dyDescent="0.25">
      <c r="A277" s="35">
        <v>42735</v>
      </c>
      <c r="B277" s="5">
        <v>114.48789072369607</v>
      </c>
      <c r="E277" s="8">
        <f t="shared" si="15"/>
        <v>113.20027660281274</v>
      </c>
    </row>
    <row r="278" spans="1:5" x14ac:dyDescent="0.25">
      <c r="A278" s="35">
        <v>42766</v>
      </c>
      <c r="B278" s="5">
        <v>114.8030315333862</v>
      </c>
      <c r="E278" s="8">
        <f>AVERAGE($B$278:$B$289)</f>
        <v>114.94921342517324</v>
      </c>
    </row>
    <row r="279" spans="1:5" x14ac:dyDescent="0.25">
      <c r="A279" s="35">
        <v>42794</v>
      </c>
      <c r="B279" s="5">
        <v>114.8087770472783</v>
      </c>
      <c r="E279" s="8">
        <f t="shared" ref="E279:E281" si="16">AVERAGE($B$278:$B$289)</f>
        <v>114.94921342517324</v>
      </c>
    </row>
    <row r="280" spans="1:5" x14ac:dyDescent="0.25">
      <c r="A280" s="35">
        <v>42825</v>
      </c>
      <c r="B280" s="5">
        <v>114.95275265854912</v>
      </c>
      <c r="E280" s="8">
        <f t="shared" si="16"/>
        <v>114.94921342517324</v>
      </c>
    </row>
    <row r="281" spans="1:5" x14ac:dyDescent="0.25">
      <c r="A281" s="35">
        <v>42855</v>
      </c>
      <c r="B281" s="5">
        <v>115.23229246147935</v>
      </c>
      <c r="E281" s="8">
        <f t="shared" si="16"/>
        <v>114.94921342517324</v>
      </c>
    </row>
    <row r="282" spans="1:5" x14ac:dyDescent="0.25">
      <c r="A282" s="35">
        <v>42886</v>
      </c>
    </row>
    <row r="283" spans="1:5" x14ac:dyDescent="0.25">
      <c r="A283" s="35">
        <v>42916</v>
      </c>
    </row>
    <row r="284" spans="1:5" x14ac:dyDescent="0.25">
      <c r="A284" s="35">
        <v>42947</v>
      </c>
    </row>
    <row r="285" spans="1:5" x14ac:dyDescent="0.25">
      <c r="A285" s="35">
        <v>42978</v>
      </c>
    </row>
    <row r="286" spans="1:5" x14ac:dyDescent="0.25">
      <c r="A286" s="35">
        <v>43008</v>
      </c>
    </row>
    <row r="287" spans="1:5" x14ac:dyDescent="0.25">
      <c r="A287" s="35">
        <v>43039</v>
      </c>
    </row>
    <row r="288" spans="1:5" x14ac:dyDescent="0.25">
      <c r="A288" s="35">
        <v>43069</v>
      </c>
    </row>
    <row r="289" spans="1:1" x14ac:dyDescent="0.25">
      <c r="A289" s="35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2017-05-28T14:19:16Z</dcterms:modified>
</cp:coreProperties>
</file>