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7\Jan\אנגלית\"/>
    </mc:Choice>
  </mc:AlternateContent>
  <bookViews>
    <workbookView xWindow="0" yWindow="0" windowWidth="19200" windowHeight="7340" tabRatio="854" activeTab="2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/>
</workbook>
</file>

<file path=xl/calcChain.xml><?xml version="1.0" encoding="utf-8"?>
<calcChain xmlns="http://schemas.openxmlformats.org/spreadsheetml/2006/main">
  <c r="E277" i="3" l="1"/>
  <c r="E276" i="3" l="1"/>
  <c r="E275" i="3" l="1"/>
  <c r="E274" i="3" l="1"/>
  <c r="E273" i="3" l="1"/>
  <c r="E272" i="3" l="1"/>
  <c r="E271" i="3" l="1"/>
  <c r="E270" i="3" l="1"/>
  <c r="E268" i="3" l="1"/>
  <c r="E269" i="3"/>
  <c r="E267" i="3" l="1"/>
  <c r="E266" i="3"/>
  <c r="E265" i="3" l="1"/>
  <c r="E264" i="3" l="1"/>
  <c r="E262" i="3" l="1"/>
  <c r="E263" i="3"/>
  <c r="E261" i="3" l="1"/>
  <c r="E260" i="3" l="1"/>
  <c r="E259" i="3" l="1"/>
  <c r="H271" i="3" s="1"/>
  <c r="E258" i="3" l="1"/>
  <c r="E255" i="3" l="1"/>
  <c r="E256" i="3"/>
  <c r="E257" i="3"/>
  <c r="E254" i="3"/>
  <c r="E253" i="3" l="1"/>
  <c r="E252" i="3" l="1"/>
  <c r="E251" i="3" l="1"/>
  <c r="D199" i="3" l="1"/>
  <c r="D28" i="3" l="1"/>
  <c r="D66" i="3"/>
  <c r="D83" i="3"/>
  <c r="D117" i="3"/>
  <c r="D181" i="3"/>
  <c r="E250" i="3"/>
  <c r="E249" i="3"/>
  <c r="E243" i="3"/>
  <c r="E244" i="3"/>
  <c r="E245" i="3"/>
  <c r="E246" i="3"/>
  <c r="E247" i="3"/>
  <c r="H259" i="3" s="1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47" i="3" l="1"/>
  <c r="H175" i="3"/>
  <c r="H103" i="3"/>
  <c r="H151" i="3"/>
  <c r="H235" i="3"/>
  <c r="H139" i="3"/>
  <c r="H163" i="3"/>
  <c r="H127" i="3"/>
  <c r="H115" i="3"/>
  <c r="H199" i="3"/>
  <c r="H211" i="3"/>
  <c r="H223" i="3"/>
  <c r="H187" i="3"/>
</calcChain>
</file>

<file path=xl/sharedStrings.xml><?xml version="1.0" encoding="utf-8"?>
<sst xmlns="http://schemas.openxmlformats.org/spreadsheetml/2006/main" count="67" uniqueCount="49">
  <si>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</si>
  <si>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</si>
  <si>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</si>
  <si>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</si>
  <si>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</si>
  <si>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</si>
  <si>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</si>
  <si>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</si>
  <si>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</si>
  <si>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</si>
  <si>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</si>
  <si>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</si>
  <si>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</si>
  <si>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</si>
  <si>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</si>
  <si>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</si>
  <si>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</si>
  <si>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</si>
  <si>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</si>
  <si>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</si>
  <si>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</si>
  <si>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</si>
  <si>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</si>
  <si>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</si>
  <si>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</si>
  <si>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</si>
  <si>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</si>
  <si>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</si>
  <si>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</si>
  <si>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</si>
  <si>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</si>
  <si>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</si>
  <si>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</si>
  <si>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</si>
  <si>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</si>
  <si>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</si>
  <si>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</si>
  <si>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</si>
  <si>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</si>
  <si>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</si>
  <si>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</si>
  <si>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</si>
  <si>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</si>
  <si>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2015:2</t>
  </si>
  <si>
    <t>2015:3</t>
  </si>
  <si>
    <t>2015:4</t>
  </si>
  <si>
    <t>2016:1</t>
  </si>
  <si>
    <t>2016:2</t>
  </si>
  <si>
    <t>2016:3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</si>
</sst>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December 2016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42511079557677E-2"/>
          <c:y val="0.14116792409317033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Data!$A$174:$A$277</c:f>
              <c:numCache>
                <c:formatCode>[$-409]mmm\-yy;@</c:formatCode>
                <c:ptCount val="104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</c:numCache>
            </c:numRef>
          </c:cat>
          <c:val>
            <c:numRef>
              <c:f>Data!$B$174:$B$277</c:f>
              <c:numCache>
                <c:formatCode>0.0</c:formatCode>
                <c:ptCount val="104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102.08850090460182</c:v>
                </c:pt>
                <c:pt idx="50">
                  <c:v>102.66142618041003</c:v>
                </c:pt>
                <c:pt idx="51">
                  <c:v>103.74001041304686</c:v>
                </c:pt>
                <c:pt idx="52">
                  <c:v>104.18774357184346</c:v>
                </c:pt>
                <c:pt idx="53">
                  <c:v>104.23093731627982</c:v>
                </c:pt>
                <c:pt idx="54">
                  <c:v>104.15666556603911</c:v>
                </c:pt>
                <c:pt idx="55">
                  <c:v>104.2338462187742</c:v>
                </c:pt>
                <c:pt idx="56">
                  <c:v>104.10143648538215</c:v>
                </c:pt>
                <c:pt idx="57">
                  <c:v>103.93586982341805</c:v>
                </c:pt>
                <c:pt idx="58">
                  <c:v>103.95810001120655</c:v>
                </c:pt>
                <c:pt idx="59">
                  <c:v>104.16477830626904</c:v>
                </c:pt>
                <c:pt idx="60">
                  <c:v>104.44165672117809</c:v>
                </c:pt>
                <c:pt idx="61">
                  <c:v>104.86282503138074</c:v>
                </c:pt>
                <c:pt idx="62">
                  <c:v>105.25740078675408</c:v>
                </c:pt>
                <c:pt idx="63">
                  <c:v>105.10469659041016</c:v>
                </c:pt>
                <c:pt idx="64">
                  <c:v>105.32596020279821</c:v>
                </c:pt>
                <c:pt idx="65">
                  <c:v>105.67780466769317</c:v>
                </c:pt>
                <c:pt idx="66">
                  <c:v>105.92176174097767</c:v>
                </c:pt>
                <c:pt idx="67">
                  <c:v>106.10861888824159</c:v>
                </c:pt>
                <c:pt idx="68">
                  <c:v>106.29954508789103</c:v>
                </c:pt>
                <c:pt idx="69">
                  <c:v>107.12593410539448</c:v>
                </c:pt>
                <c:pt idx="70">
                  <c:v>107.50325636959663</c:v>
                </c:pt>
                <c:pt idx="71">
                  <c:v>107.60663163092079</c:v>
                </c:pt>
                <c:pt idx="72">
                  <c:v>107.93095124196088</c:v>
                </c:pt>
                <c:pt idx="73">
                  <c:v>108.22955491286666</c:v>
                </c:pt>
                <c:pt idx="74">
                  <c:v>108.16075719186149</c:v>
                </c:pt>
                <c:pt idx="75">
                  <c:v>107.99857006875561</c:v>
                </c:pt>
                <c:pt idx="76">
                  <c:v>108.60729478074656</c:v>
                </c:pt>
                <c:pt idx="77">
                  <c:v>108.95805013428853</c:v>
                </c:pt>
                <c:pt idx="78">
                  <c:v>109.046656577817</c:v>
                </c:pt>
                <c:pt idx="79">
                  <c:v>109.49103197886841</c:v>
                </c:pt>
                <c:pt idx="80">
                  <c:v>109.87608165189036</c:v>
                </c:pt>
                <c:pt idx="81">
                  <c:v>110.16491598454905</c:v>
                </c:pt>
                <c:pt idx="82">
                  <c:v>110.19230643269229</c:v>
                </c:pt>
                <c:pt idx="83">
                  <c:v>110.22497426163986</c:v>
                </c:pt>
                <c:pt idx="84">
                  <c:v>110.22296826112327</c:v>
                </c:pt>
                <c:pt idx="85">
                  <c:v>110.39963554396111</c:v>
                </c:pt>
                <c:pt idx="86">
                  <c:v>110.61382269199453</c:v>
                </c:pt>
                <c:pt idx="87">
                  <c:v>110.99545426006338</c:v>
                </c:pt>
                <c:pt idx="88">
                  <c:v>110.96446396918564</c:v>
                </c:pt>
                <c:pt idx="89">
                  <c:v>111.22755138181779</c:v>
                </c:pt>
                <c:pt idx="90">
                  <c:v>111.90772158283417</c:v>
                </c:pt>
                <c:pt idx="91">
                  <c:v>112.09474236201986</c:v>
                </c:pt>
                <c:pt idx="92">
                  <c:v>112.11361255671125</c:v>
                </c:pt>
                <c:pt idx="93">
                  <c:v>111.91970794202726</c:v>
                </c:pt>
                <c:pt idx="94">
                  <c:v>112.26026932786961</c:v>
                </c:pt>
                <c:pt idx="95">
                  <c:v>112.34600069220949</c:v>
                </c:pt>
                <c:pt idx="96">
                  <c:v>112.21943339835232</c:v>
                </c:pt>
                <c:pt idx="97">
                  <c:v>112.41342075029959</c:v>
                </c:pt>
                <c:pt idx="98">
                  <c:v>112.68098482600739</c:v>
                </c:pt>
                <c:pt idx="99">
                  <c:v>113.02523940833342</c:v>
                </c:pt>
                <c:pt idx="100">
                  <c:v>113.10523455614869</c:v>
                </c:pt>
                <c:pt idx="101">
                  <c:v>113.20074670405953</c:v>
                </c:pt>
                <c:pt idx="102">
                  <c:v>113.5805294527788</c:v>
                </c:pt>
                <c:pt idx="103">
                  <c:v>113.87306262542889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Data!$A$174:$A$277</c:f>
              <c:numCache>
                <c:formatCode>[$-409]mmm\-yy;@</c:formatCode>
                <c:ptCount val="104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</c:numCache>
            </c:numRef>
          </c:cat>
          <c:val>
            <c:numRef>
              <c:f>Data!$D$174:$D$277</c:f>
              <c:numCache>
                <c:formatCode>General</c:formatCode>
                <c:ptCount val="104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218656"/>
        <c:axId val="1587219744"/>
      </c:lineChart>
      <c:dateAx>
        <c:axId val="1587218656"/>
        <c:scaling>
          <c:orientation val="minMax"/>
          <c:max val="4270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587219744"/>
        <c:crosses val="autoZero"/>
        <c:auto val="1"/>
        <c:lblOffset val="100"/>
        <c:baseTimeUnit val="months"/>
      </c:dateAx>
      <c:valAx>
        <c:axId val="158721974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58721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1994-2016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December 2016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641388064196894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17639086097844E-2"/>
          <c:y val="0.14953612492999044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Data!$A$2:$A$277</c:f>
              <c:numCache>
                <c:formatCode>[$-409]mmm\-yy;@</c:formatCode>
                <c:ptCount val="276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</c:numCache>
            </c:numRef>
          </c:cat>
          <c:val>
            <c:numRef>
              <c:f>Data!$B$2:$B$277</c:f>
              <c:numCache>
                <c:formatCode>0.0</c:formatCode>
                <c:ptCount val="276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102.08850090460182</c:v>
                </c:pt>
                <c:pt idx="222">
                  <c:v>102.66142618041003</c:v>
                </c:pt>
                <c:pt idx="223">
                  <c:v>103.74001041304686</c:v>
                </c:pt>
                <c:pt idx="224">
                  <c:v>104.18774357184346</c:v>
                </c:pt>
                <c:pt idx="225">
                  <c:v>104.23093731627982</c:v>
                </c:pt>
                <c:pt idx="226">
                  <c:v>104.15666556603911</c:v>
                </c:pt>
                <c:pt idx="227">
                  <c:v>104.2338462187742</c:v>
                </c:pt>
                <c:pt idx="228">
                  <c:v>104.10143648538215</c:v>
                </c:pt>
                <c:pt idx="229">
                  <c:v>103.93586982341805</c:v>
                </c:pt>
                <c:pt idx="230">
                  <c:v>103.95810001120655</c:v>
                </c:pt>
                <c:pt idx="231">
                  <c:v>104.16477830626904</c:v>
                </c:pt>
                <c:pt idx="232">
                  <c:v>104.44165672117809</c:v>
                </c:pt>
                <c:pt idx="233">
                  <c:v>104.86282503138074</c:v>
                </c:pt>
                <c:pt idx="234">
                  <c:v>105.25740078675408</c:v>
                </c:pt>
                <c:pt idx="235">
                  <c:v>105.10469659041016</c:v>
                </c:pt>
                <c:pt idx="236">
                  <c:v>105.32596020279821</c:v>
                </c:pt>
                <c:pt idx="237">
                  <c:v>105.67780466769317</c:v>
                </c:pt>
                <c:pt idx="238">
                  <c:v>105.92176174097767</c:v>
                </c:pt>
                <c:pt idx="239">
                  <c:v>106.10861888824159</c:v>
                </c:pt>
                <c:pt idx="240">
                  <c:v>106.29954508789103</c:v>
                </c:pt>
                <c:pt idx="241">
                  <c:v>107.12593410539448</c:v>
                </c:pt>
                <c:pt idx="242">
                  <c:v>107.50325636959663</c:v>
                </c:pt>
                <c:pt idx="243">
                  <c:v>107.60663163092079</c:v>
                </c:pt>
                <c:pt idx="244">
                  <c:v>107.93095124196088</c:v>
                </c:pt>
                <c:pt idx="245">
                  <c:v>108.22955491286666</c:v>
                </c:pt>
                <c:pt idx="246">
                  <c:v>108.16075719186149</c:v>
                </c:pt>
                <c:pt idx="247">
                  <c:v>107.99857006875561</c:v>
                </c:pt>
                <c:pt idx="248">
                  <c:v>108.60729478074656</c:v>
                </c:pt>
                <c:pt idx="249">
                  <c:v>108.95805013428853</c:v>
                </c:pt>
                <c:pt idx="250">
                  <c:v>109.046656577817</c:v>
                </c:pt>
                <c:pt idx="251">
                  <c:v>109.49103197886841</c:v>
                </c:pt>
                <c:pt idx="252">
                  <c:v>109.87608165189036</c:v>
                </c:pt>
                <c:pt idx="253">
                  <c:v>110.16491598454905</c:v>
                </c:pt>
                <c:pt idx="254">
                  <c:v>110.19230643269229</c:v>
                </c:pt>
                <c:pt idx="255">
                  <c:v>110.22497426163986</c:v>
                </c:pt>
                <c:pt idx="256">
                  <c:v>110.22296826112327</c:v>
                </c:pt>
                <c:pt idx="257">
                  <c:v>110.39963554396111</c:v>
                </c:pt>
                <c:pt idx="258">
                  <c:v>110.61382269199453</c:v>
                </c:pt>
                <c:pt idx="259">
                  <c:v>110.99545426006338</c:v>
                </c:pt>
                <c:pt idx="260">
                  <c:v>110.96446396918564</c:v>
                </c:pt>
                <c:pt idx="261">
                  <c:v>111.22755138181779</c:v>
                </c:pt>
                <c:pt idx="262">
                  <c:v>111.90772158283417</c:v>
                </c:pt>
                <c:pt idx="263">
                  <c:v>112.09474236201986</c:v>
                </c:pt>
                <c:pt idx="264">
                  <c:v>112.11361255671125</c:v>
                </c:pt>
                <c:pt idx="265">
                  <c:v>111.91970794202726</c:v>
                </c:pt>
                <c:pt idx="266">
                  <c:v>112.26026932786961</c:v>
                </c:pt>
                <c:pt idx="267">
                  <c:v>112.34600069220949</c:v>
                </c:pt>
                <c:pt idx="268">
                  <c:v>112.21943339835232</c:v>
                </c:pt>
                <c:pt idx="269">
                  <c:v>112.41342075029959</c:v>
                </c:pt>
                <c:pt idx="270">
                  <c:v>112.68098482600739</c:v>
                </c:pt>
                <c:pt idx="271">
                  <c:v>113.02523940833342</c:v>
                </c:pt>
                <c:pt idx="272">
                  <c:v>113.10523455614869</c:v>
                </c:pt>
                <c:pt idx="273">
                  <c:v>113.20074670405953</c:v>
                </c:pt>
                <c:pt idx="274">
                  <c:v>113.5805294527788</c:v>
                </c:pt>
                <c:pt idx="275">
                  <c:v>113.87306262542889</c:v>
                </c:pt>
              </c:numCache>
            </c:numRef>
          </c:val>
          <c:smooth val="0"/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Data!$A$2:$A$277</c:f>
              <c:numCache>
                <c:formatCode>[$-409]mmm\-yy;@</c:formatCode>
                <c:ptCount val="276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</c:numCache>
            </c:numRef>
          </c:cat>
          <c:val>
            <c:numRef>
              <c:f>Data!$D$2:$D$277</c:f>
              <c:numCache>
                <c:formatCode>0.0</c:formatCode>
                <c:ptCount val="276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224096"/>
        <c:axId val="1587229536"/>
      </c:lineChart>
      <c:dateAx>
        <c:axId val="1587224096"/>
        <c:scaling>
          <c:orientation val="minMax"/>
          <c:max val="4270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587229536"/>
        <c:crosses val="autoZero"/>
        <c:auto val="1"/>
        <c:lblOffset val="100"/>
        <c:baseTimeUnit val="months"/>
      </c:dateAx>
      <c:valAx>
        <c:axId val="158722953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587224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0.16863</cdr:x>
      <cdr:y>0.18096</cdr:y>
    </cdr:from>
    <cdr:to>
      <cdr:x>0.41477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7652" y="1098536"/>
          <a:ext cx="2288216" cy="243309"/>
        </a:xfrm>
        <a:prstGeom xmlns:a="http://schemas.openxmlformats.org/drawingml/2006/main" prst="wedgeRectCallout">
          <a:avLst>
            <a:gd name="adj1" fmla="val -65324"/>
            <a:gd name="adj2" fmla="val 1087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0.61386</cdr:x>
      <cdr:y>0.5759</cdr:y>
    </cdr:from>
    <cdr:to>
      <cdr:x>0.82649</cdr:x>
      <cdr:y>0.60787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732" y="3496065"/>
          <a:ext cx="1976693" cy="194077"/>
        </a:xfrm>
        <a:prstGeom xmlns:a="http://schemas.openxmlformats.org/drawingml/2006/main" prst="wedgeRectCallout">
          <a:avLst>
            <a:gd name="adj1" fmla="val -198788"/>
            <a:gd name="adj2" fmla="val -1307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0.30194</cdr:x>
      <cdr:y>0.2486</cdr:y>
    </cdr:from>
    <cdr:to>
      <cdr:x>0.56891</cdr:x>
      <cdr:y>0.29971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831" y="1510711"/>
          <a:ext cx="2484403" cy="310593"/>
        </a:xfrm>
        <a:prstGeom xmlns:a="http://schemas.openxmlformats.org/drawingml/2006/main" prst="wedgeRectCallout">
          <a:avLst>
            <a:gd name="adj1" fmla="val 82298"/>
            <a:gd name="adj2" fmla="val 308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0.48001</cdr:y>
    </cdr:from>
    <cdr:to>
      <cdr:x>0.99316</cdr:x>
      <cdr:y>0.51212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4651" y="3017583"/>
          <a:ext cx="1877506" cy="201867"/>
        </a:xfrm>
        <a:prstGeom xmlns:a="http://schemas.openxmlformats.org/drawingml/2006/main" prst="wedgeRectCallout">
          <a:avLst>
            <a:gd name="adj1" fmla="val -72128"/>
            <a:gd name="adj2" fmla="val -33613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0.62001</cdr:x>
      <cdr:y>0.72804</cdr:y>
    </cdr:from>
    <cdr:to>
      <cdr:x>0.86669</cdr:x>
      <cdr:y>0.7604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69751" y="4424265"/>
          <a:ext cx="2295586" cy="196650"/>
        </a:xfrm>
        <a:prstGeom xmlns:a="http://schemas.openxmlformats.org/drawingml/2006/main" prst="wedgeRectCallout">
          <a:avLst>
            <a:gd name="adj1" fmla="val -118329"/>
            <a:gd name="adj2" fmla="val -1574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19" y="2061423"/>
          <a:ext cx="1684373" cy="207892"/>
        </a:xfrm>
        <a:prstGeom xmlns:a="http://schemas.openxmlformats.org/drawingml/2006/main" prst="wedgeRectCallout">
          <a:avLst>
            <a:gd name="adj1" fmla="val 91682"/>
            <a:gd name="adj2" fmla="val 80315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0.36584</cdr:x>
      <cdr:y>0.78345</cdr:y>
    </cdr:from>
    <cdr:to>
      <cdr:x>0.6011</cdr:x>
      <cdr:y>0.81414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8651" y="4925159"/>
          <a:ext cx="2037718" cy="192942"/>
        </a:xfrm>
        <a:prstGeom xmlns:a="http://schemas.openxmlformats.org/drawingml/2006/main" prst="wedgeRectCallout">
          <a:avLst>
            <a:gd name="adj1" fmla="val -83538"/>
            <a:gd name="adj2" fmla="val -19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0.0041</cdr:x>
      <cdr:y>0.51515</cdr:y>
    </cdr:from>
    <cdr:to>
      <cdr:x>0.22727</cdr:x>
      <cdr:y>0.55544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2" y="3238499"/>
          <a:ext cx="1932988" cy="253275"/>
        </a:xfrm>
        <a:prstGeom xmlns:a="http://schemas.openxmlformats.org/drawingml/2006/main" prst="wedgeRectCallout">
          <a:avLst>
            <a:gd name="adj1" fmla="val 17046"/>
            <a:gd name="adj2" fmla="val 5274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7" workbookViewId="0">
      <selection activeCell="H49" sqref="H49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42736</v>
      </c>
      <c r="E1" s="18"/>
      <c r="F1" s="18"/>
      <c r="G1" s="18"/>
      <c r="H1" s="46"/>
      <c r="I1" s="46"/>
      <c r="J1" s="46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49"/>
      <c r="I2" s="49"/>
      <c r="J2" s="49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7"/>
      <c r="I3" s="47"/>
      <c r="J3" s="47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8"/>
      <c r="I4" s="48"/>
      <c r="J4" s="48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102.55923641087131</v>
      </c>
      <c r="G17" s="21">
        <v>2.5592364108713017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105.40108278861912</v>
      </c>
      <c r="D18" s="21">
        <v>104.2373272918998</v>
      </c>
      <c r="E18" s="21">
        <v>104.68071493794935</v>
      </c>
      <c r="F18" s="21">
        <v>104.90507577130911</v>
      </c>
      <c r="G18" s="21">
        <v>2.2873018974516768</v>
      </c>
      <c r="H18" s="10"/>
      <c r="I18" s="9"/>
      <c r="J18" s="9"/>
    </row>
    <row r="19" spans="1:10" x14ac:dyDescent="0.25">
      <c r="A19" s="11">
        <v>2014</v>
      </c>
      <c r="B19" s="21">
        <v>104.37738351848782</v>
      </c>
      <c r="C19" s="21">
        <v>107.97081930146442</v>
      </c>
      <c r="D19" s="21">
        <v>108.49611221669453</v>
      </c>
      <c r="E19" s="21">
        <v>106.8004208339978</v>
      </c>
      <c r="F19" s="21">
        <v>108.07985284008068</v>
      </c>
      <c r="G19" s="21">
        <v>3.0263331353885148</v>
      </c>
      <c r="H19" s="10"/>
      <c r="I19" s="9"/>
      <c r="J19" s="9"/>
    </row>
    <row r="20" spans="1:10" x14ac:dyDescent="0.25">
      <c r="A20" s="11">
        <v>2015</v>
      </c>
      <c r="B20" s="21">
        <v>106.29248880782625</v>
      </c>
      <c r="C20" s="21">
        <v>113.93872846257923</v>
      </c>
      <c r="D20" s="21">
        <v>113.79239994555384</v>
      </c>
      <c r="E20" s="21">
        <v>108.99459129920159</v>
      </c>
      <c r="F20" s="21">
        <v>110.74038653198097</v>
      </c>
      <c r="G20" s="21">
        <v>2.4616370414909161</v>
      </c>
      <c r="H20" s="11"/>
      <c r="I20" s="9"/>
      <c r="J20" s="9"/>
    </row>
    <row r="21" spans="1:10" ht="15.5" x14ac:dyDescent="0.35">
      <c r="A21" s="42"/>
      <c r="B21" s="31"/>
      <c r="C21" s="31"/>
      <c r="D21" s="32" t="s">
        <v>19</v>
      </c>
      <c r="E21" s="31"/>
      <c r="F21" s="31"/>
      <c r="G21" s="31"/>
      <c r="H21" s="11"/>
      <c r="I21" s="9"/>
      <c r="J21" s="9"/>
    </row>
    <row r="22" spans="1:10" x14ac:dyDescent="0.25">
      <c r="A22" s="10" t="s">
        <v>43</v>
      </c>
      <c r="B22" s="21">
        <v>105.0903664400597</v>
      </c>
      <c r="C22" s="21">
        <v>112.72976936980395</v>
      </c>
      <c r="D22" s="21">
        <v>109.99750235728702</v>
      </c>
      <c r="E22" s="21">
        <v>2290.8136620578025</v>
      </c>
      <c r="F22" s="21">
        <v>110.28252602224143</v>
      </c>
      <c r="G22" s="21">
        <v>0.6</v>
      </c>
      <c r="H22" s="11"/>
      <c r="I22" s="9"/>
      <c r="J22" s="9"/>
    </row>
    <row r="23" spans="1:10" x14ac:dyDescent="0.25">
      <c r="A23" s="10" t="s">
        <v>44</v>
      </c>
      <c r="B23" s="21">
        <v>105.15669043276404</v>
      </c>
      <c r="C23" s="21">
        <v>114.94289577800292</v>
      </c>
      <c r="D23" s="21">
        <v>114.75482649665409</v>
      </c>
      <c r="E23" s="21">
        <v>2306.0173802604872</v>
      </c>
      <c r="F23" s="21">
        <v>110.85791364041452</v>
      </c>
      <c r="G23" s="21">
        <v>0.52173960728560953</v>
      </c>
      <c r="H23" s="11"/>
      <c r="I23" s="9"/>
      <c r="J23" s="9"/>
    </row>
    <row r="24" spans="1:10" x14ac:dyDescent="0.25">
      <c r="A24" s="10" t="s">
        <v>45</v>
      </c>
      <c r="B24" s="21">
        <v>107.71016415188193</v>
      </c>
      <c r="C24" s="21">
        <v>117.09444345436404</v>
      </c>
      <c r="D24" s="21">
        <v>120.03100564636281</v>
      </c>
      <c r="E24" s="21">
        <v>2325.1812688170589</v>
      </c>
      <c r="F24" s="21">
        <v>111.74333844222394</v>
      </c>
      <c r="G24" s="21">
        <v>0.79870238644526026</v>
      </c>
      <c r="H24" s="11"/>
      <c r="I24" s="9"/>
      <c r="J24" s="9"/>
    </row>
    <row r="25" spans="1:10" x14ac:dyDescent="0.25">
      <c r="A25" s="10" t="s">
        <v>46</v>
      </c>
      <c r="B25" s="21">
        <v>105.58779638534239</v>
      </c>
      <c r="C25" s="21">
        <v>118.52842013892703</v>
      </c>
      <c r="D25" s="21">
        <v>121.62080570030247</v>
      </c>
      <c r="E25" s="21">
        <v>2345.6050939123879</v>
      </c>
      <c r="F25" s="21">
        <v>112.09786327553606</v>
      </c>
      <c r="G25" s="21">
        <v>0.31726708567545447</v>
      </c>
      <c r="H25" s="11"/>
      <c r="I25" s="9"/>
      <c r="J25" s="9"/>
    </row>
    <row r="26" spans="1:10" x14ac:dyDescent="0.25">
      <c r="A26" s="10" t="s">
        <v>47</v>
      </c>
      <c r="B26" s="21">
        <v>107.31222019565578</v>
      </c>
      <c r="C26" s="21">
        <v>120.11843500427575</v>
      </c>
      <c r="D26" s="21">
        <v>123.41419087786637</v>
      </c>
      <c r="E26" s="21">
        <v>2363.8027608945317</v>
      </c>
      <c r="F26" s="21">
        <v>112.32628494695382</v>
      </c>
      <c r="G26" s="21">
        <v>0.20376987102448396</v>
      </c>
      <c r="H26" s="11"/>
      <c r="I26" s="9"/>
      <c r="J26" s="9"/>
    </row>
    <row r="27" spans="1:10" x14ac:dyDescent="0.25">
      <c r="A27" s="45" t="s">
        <v>48</v>
      </c>
      <c r="B27" s="17">
        <v>105.02404244735533</v>
      </c>
      <c r="C27" s="17">
        <v>121.01298856326601</v>
      </c>
      <c r="D27" s="17">
        <v>122.31608181559533</v>
      </c>
      <c r="E27" s="21">
        <v>2388.4711379313499</v>
      </c>
      <c r="F27" s="17">
        <v>112.93715293016318</v>
      </c>
      <c r="G27" s="17">
        <v>0.54383351456681606</v>
      </c>
      <c r="H27" s="11"/>
      <c r="I27" s="9"/>
      <c r="J27" s="9"/>
    </row>
    <row r="28" spans="1:10" ht="15.5" x14ac:dyDescent="0.35">
      <c r="A28" s="31"/>
      <c r="B28" s="31"/>
      <c r="C28" s="31"/>
      <c r="D28" s="32" t="s">
        <v>20</v>
      </c>
      <c r="E28" s="31"/>
      <c r="F28" s="31"/>
      <c r="G28" s="31"/>
      <c r="H28" s="10"/>
      <c r="I28" s="9"/>
      <c r="J28" s="9"/>
    </row>
    <row r="29" spans="1:10" x14ac:dyDescent="0.25">
      <c r="A29" s="43">
        <v>42187</v>
      </c>
      <c r="B29" s="21">
        <v>105.05720444370749</v>
      </c>
      <c r="C29" s="21">
        <v>113.8884588917708</v>
      </c>
      <c r="D29" s="21">
        <v>113.40082998946681</v>
      </c>
      <c r="E29" s="24">
        <v>2303.028933480809</v>
      </c>
      <c r="F29" s="21">
        <v>110.61382269199453</v>
      </c>
      <c r="G29" s="21">
        <v>0.2</v>
      </c>
      <c r="H29" s="11"/>
      <c r="I29" s="9"/>
      <c r="J29" s="9"/>
    </row>
    <row r="30" spans="1:10" x14ac:dyDescent="0.25">
      <c r="A30" s="43">
        <v>42218</v>
      </c>
      <c r="B30" s="21">
        <v>105.75360636710329</v>
      </c>
      <c r="C30" s="21">
        <v>115.95281058278348</v>
      </c>
      <c r="D30" s="21">
        <v>119.00612501600591</v>
      </c>
      <c r="E30" s="24">
        <v>2308.448157142248</v>
      </c>
      <c r="F30" s="21">
        <v>110.99545426006341</v>
      </c>
      <c r="G30" s="21">
        <v>0.34501254796295289</v>
      </c>
      <c r="H30" s="11"/>
      <c r="I30" s="9"/>
      <c r="J30" s="9"/>
    </row>
    <row r="31" spans="1:10" x14ac:dyDescent="0.25">
      <c r="A31" s="43">
        <v>42249</v>
      </c>
      <c r="B31" s="21">
        <v>104.65926048748135</v>
      </c>
      <c r="C31" s="21">
        <v>114.98741785945452</v>
      </c>
      <c r="D31" s="21">
        <v>111.85752448448956</v>
      </c>
      <c r="E31" s="24">
        <v>2306.5750501584039</v>
      </c>
      <c r="F31" s="21">
        <v>110.96446396918567</v>
      </c>
      <c r="G31" s="21">
        <v>-2.7920324381147665E-2</v>
      </c>
      <c r="H31" s="11"/>
      <c r="I31" s="9"/>
      <c r="J31" s="9"/>
    </row>
    <row r="32" spans="1:10" x14ac:dyDescent="0.25">
      <c r="A32" s="43">
        <v>42279</v>
      </c>
      <c r="B32" s="21">
        <v>103.26645664068977</v>
      </c>
      <c r="C32" s="21">
        <v>115.98823044515618</v>
      </c>
      <c r="D32" s="21">
        <v>120.59369265274631</v>
      </c>
      <c r="E32" s="24">
        <v>2314.0088834534604</v>
      </c>
      <c r="F32" s="21">
        <v>111.22755138181782</v>
      </c>
      <c r="G32" s="21">
        <v>0.23709159060616436</v>
      </c>
      <c r="H32" s="10"/>
      <c r="I32" s="9"/>
      <c r="J32" s="9"/>
    </row>
    <row r="33" spans="1:10" x14ac:dyDescent="0.25">
      <c r="A33" s="43">
        <v>42310</v>
      </c>
      <c r="B33" s="21">
        <v>111.02636378709998</v>
      </c>
      <c r="C33" s="21">
        <v>117.67585549331703</v>
      </c>
      <c r="D33" s="21">
        <v>116.54728036644811</v>
      </c>
      <c r="E33" s="24">
        <v>2325.2604869041306</v>
      </c>
      <c r="F33" s="21">
        <v>111.9077215828342</v>
      </c>
      <c r="G33" s="21">
        <v>0.61151233895415658</v>
      </c>
      <c r="H33" s="10"/>
      <c r="I33" s="9"/>
      <c r="J33" s="9"/>
    </row>
    <row r="34" spans="1:10" x14ac:dyDescent="0.25">
      <c r="A34" s="43">
        <v>42340</v>
      </c>
      <c r="B34" s="21">
        <v>108.83767202785609</v>
      </c>
      <c r="C34" s="21">
        <v>117.61924442461896</v>
      </c>
      <c r="D34" s="21">
        <v>122.95204391989405</v>
      </c>
      <c r="E34" s="24">
        <v>2336.2744360935844</v>
      </c>
      <c r="F34" s="21">
        <v>112.09474236201989</v>
      </c>
      <c r="G34" s="21">
        <v>0.16712053157765805</v>
      </c>
      <c r="H34" s="10"/>
      <c r="I34" s="9"/>
      <c r="J34" s="9"/>
    </row>
    <row r="35" spans="1:10" x14ac:dyDescent="0.25">
      <c r="A35" s="43">
        <v>42371</v>
      </c>
      <c r="B35" s="21">
        <v>104.95771845465096</v>
      </c>
      <c r="C35" s="21">
        <v>117.28518502921874</v>
      </c>
      <c r="D35" s="21">
        <v>115.15687372366263</v>
      </c>
      <c r="E35" s="24">
        <v>2335.1527026198819</v>
      </c>
      <c r="F35" s="21">
        <v>112.11361255671126</v>
      </c>
      <c r="G35" s="21">
        <v>1.6834147876831906E-2</v>
      </c>
      <c r="H35" s="10"/>
      <c r="I35" s="9"/>
      <c r="J35" s="9"/>
    </row>
    <row r="36" spans="1:10" x14ac:dyDescent="0.25">
      <c r="A36" s="43">
        <v>42402</v>
      </c>
      <c r="B36" s="21">
        <v>103.96285856408556</v>
      </c>
      <c r="C36" s="21">
        <v>117.17836591815653</v>
      </c>
      <c r="D36" s="21">
        <v>127.6763883668478</v>
      </c>
      <c r="E36" s="24">
        <v>2350.6850748823199</v>
      </c>
      <c r="F36" s="21">
        <v>111.91970794202729</v>
      </c>
      <c r="G36" s="21">
        <v>-0.17295367641988468</v>
      </c>
      <c r="H36" s="10"/>
      <c r="I36" s="9"/>
      <c r="J36" s="9"/>
    </row>
    <row r="37" spans="1:10" x14ac:dyDescent="0.25">
      <c r="A37" s="43">
        <v>42431</v>
      </c>
      <c r="B37" s="21">
        <v>107.84281213729068</v>
      </c>
      <c r="C37" s="21">
        <v>121.12170946940586</v>
      </c>
      <c r="D37" s="21">
        <v>122.02915501039699</v>
      </c>
      <c r="E37" s="24">
        <v>2350.977504234962</v>
      </c>
      <c r="F37" s="21">
        <v>112.26026932786964</v>
      </c>
      <c r="G37" s="21">
        <v>0.30429080999634373</v>
      </c>
      <c r="H37" s="10"/>
      <c r="I37" s="9"/>
      <c r="J37" s="9"/>
    </row>
    <row r="38" spans="1:10" x14ac:dyDescent="0.25">
      <c r="A38" s="43">
        <v>42462</v>
      </c>
      <c r="B38" s="21">
        <v>106.45000829049908</v>
      </c>
      <c r="C38" s="21">
        <v>118.91790102457422</v>
      </c>
      <c r="D38" s="21">
        <v>121.02384707887973</v>
      </c>
      <c r="E38" s="24">
        <v>2366.930554296694</v>
      </c>
      <c r="F38" s="21">
        <v>112.3460006922095</v>
      </c>
      <c r="G38" s="21">
        <v>7.6368393602788132E-2</v>
      </c>
      <c r="H38" s="10"/>
      <c r="I38" s="9"/>
      <c r="J38" s="9"/>
    </row>
    <row r="39" spans="1:10" ht="13" x14ac:dyDescent="0.3">
      <c r="A39" s="43">
        <v>42492</v>
      </c>
      <c r="B39" s="21">
        <v>106.25103631238599</v>
      </c>
      <c r="C39" s="21">
        <v>119.40977654242464</v>
      </c>
      <c r="D39" s="21">
        <v>126.55005006004363</v>
      </c>
      <c r="E39" s="24">
        <v>2356.4882478321738</v>
      </c>
      <c r="F39" s="21">
        <v>112.21943339835234</v>
      </c>
      <c r="G39" s="21">
        <v>-0.11265847745121071</v>
      </c>
      <c r="H39" s="7"/>
      <c r="I39" s="2"/>
      <c r="J39" s="2"/>
    </row>
    <row r="40" spans="1:10" ht="13" x14ac:dyDescent="0.3">
      <c r="A40" s="43">
        <v>42523</v>
      </c>
      <c r="B40" s="21">
        <v>109.23561598408224</v>
      </c>
      <c r="C40" s="21">
        <v>122.02762744582833</v>
      </c>
      <c r="D40" s="21">
        <v>122.6686754946758</v>
      </c>
      <c r="E40" s="24">
        <v>2367.9894805547265</v>
      </c>
      <c r="F40" s="21">
        <v>112.41342075029961</v>
      </c>
      <c r="G40" s="21">
        <v>0.17286431242140576</v>
      </c>
      <c r="H40" s="2"/>
      <c r="I40" s="2"/>
      <c r="J40" s="2"/>
    </row>
    <row r="41" spans="1:10" x14ac:dyDescent="0.25">
      <c r="A41" s="43">
        <v>42553</v>
      </c>
      <c r="B41" s="21">
        <v>103.96285856408556</v>
      </c>
      <c r="C41" s="21">
        <v>120.81909831461972</v>
      </c>
      <c r="D41" s="21">
        <v>124.33409383060253</v>
      </c>
      <c r="E41" s="24">
        <v>2378.3851896241777</v>
      </c>
      <c r="F41" s="21">
        <v>112.68098482600742</v>
      </c>
      <c r="G41" s="21">
        <v>0.23801791095934277</v>
      </c>
      <c r="H41" s="1"/>
      <c r="I41" s="1"/>
      <c r="J41" s="1"/>
    </row>
    <row r="42" spans="1:10" x14ac:dyDescent="0.25">
      <c r="A42" s="43">
        <v>42584</v>
      </c>
      <c r="B42" s="21">
        <v>106.84795224672526</v>
      </c>
      <c r="C42" s="21">
        <v>120.87619972720822</v>
      </c>
      <c r="D42" s="21">
        <v>120.18820285510341</v>
      </c>
      <c r="E42" s="24">
        <v>2373.2556411757409</v>
      </c>
      <c r="F42" s="21">
        <v>113.02523940833345</v>
      </c>
      <c r="G42" s="21">
        <v>0.30551257859310343</v>
      </c>
    </row>
    <row r="43" spans="1:10" x14ac:dyDescent="0.25">
      <c r="A43" s="43">
        <v>42615</v>
      </c>
      <c r="B43" s="21">
        <v>104.26131653125519</v>
      </c>
      <c r="C43" s="21">
        <v>121.34366764797011</v>
      </c>
      <c r="D43" s="21">
        <v>122.42594876108002</v>
      </c>
      <c r="E43" s="24">
        <v>2413.772582994131</v>
      </c>
      <c r="F43" s="21">
        <v>113.10523455614869</v>
      </c>
      <c r="G43" s="21">
        <v>7.0776357771062948E-2</v>
      </c>
    </row>
    <row r="44" spans="1:10" x14ac:dyDescent="0.25">
      <c r="A44" s="43">
        <v>42645</v>
      </c>
      <c r="B44" s="21">
        <v>102.66954070635053</v>
      </c>
      <c r="C44" s="21">
        <v>118.23841222518425</v>
      </c>
      <c r="D44" s="21">
        <v>120.95397351746644</v>
      </c>
      <c r="E44" s="24">
        <v>2344.8846288152445</v>
      </c>
      <c r="F44" s="21">
        <v>113.20074670405955</v>
      </c>
      <c r="G44" s="21">
        <v>8.4445382466769026E-2</v>
      </c>
    </row>
    <row r="45" spans="1:10" x14ac:dyDescent="0.25">
      <c r="A45" s="43">
        <v>42676</v>
      </c>
      <c r="B45" s="21">
        <v>106.05206433427293</v>
      </c>
      <c r="C45" s="21">
        <v>121.97065757902972</v>
      </c>
      <c r="D45" s="21">
        <v>119.46926490487131</v>
      </c>
      <c r="E45" s="24"/>
      <c r="F45" s="21">
        <v>113.5805294527788</v>
      </c>
      <c r="G45" s="21">
        <v>0.3354949148101527</v>
      </c>
    </row>
    <row r="46" spans="1:10" x14ac:dyDescent="0.25">
      <c r="A46" s="44">
        <v>42706</v>
      </c>
      <c r="B46" s="17"/>
      <c r="C46" s="17"/>
      <c r="D46" s="17">
        <v>128.0528156714123</v>
      </c>
      <c r="E46" s="30"/>
      <c r="F46" s="17">
        <v>113.87306262542891</v>
      </c>
      <c r="G46" s="17">
        <v>0.25755573957924049</v>
      </c>
    </row>
    <row r="47" spans="1:10" x14ac:dyDescent="0.25">
      <c r="A47" t="s">
        <v>21</v>
      </c>
    </row>
    <row r="48" spans="1:10" x14ac:dyDescent="0.25">
      <c r="A48" t="s">
        <v>22</v>
      </c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topLeftCell="A262" workbookViewId="0">
      <selection activeCell="I286" sqref="I286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102.55923641087129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102.55923641087129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102.55923641087129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102.55923641087129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102.55923641087129</v>
      </c>
    </row>
    <row r="223" spans="1:8" x14ac:dyDescent="0.25">
      <c r="A223" s="35">
        <v>41090</v>
      </c>
      <c r="B223" s="22">
        <v>102.08850090460182</v>
      </c>
      <c r="C223" s="4"/>
      <c r="E223" s="8">
        <f t="shared" si="11"/>
        <v>102.55923641087129</v>
      </c>
      <c r="F223" t="s">
        <v>35</v>
      </c>
      <c r="G223" t="s">
        <v>38</v>
      </c>
      <c r="H223" s="4">
        <f>(E223/E211-1)*100</f>
        <v>2.5592364108713017</v>
      </c>
    </row>
    <row r="224" spans="1:8" x14ac:dyDescent="0.25">
      <c r="A224" s="35">
        <v>41121</v>
      </c>
      <c r="B224" s="22">
        <v>102.66142618041003</v>
      </c>
      <c r="C224" s="4"/>
      <c r="E224" s="8">
        <f t="shared" si="11"/>
        <v>102.55923641087129</v>
      </c>
    </row>
    <row r="225" spans="1:8" x14ac:dyDescent="0.25">
      <c r="A225" s="35">
        <v>41152</v>
      </c>
      <c r="B225" s="22">
        <v>103.74001041304686</v>
      </c>
      <c r="C225" s="4"/>
      <c r="E225" s="8">
        <f t="shared" si="11"/>
        <v>102.55923641087129</v>
      </c>
    </row>
    <row r="226" spans="1:8" x14ac:dyDescent="0.25">
      <c r="A226" s="35">
        <v>41182</v>
      </c>
      <c r="B226" s="22">
        <v>104.18774357184346</v>
      </c>
      <c r="C226" s="4"/>
      <c r="E226" s="8">
        <f t="shared" si="11"/>
        <v>102.55923641087129</v>
      </c>
    </row>
    <row r="227" spans="1:8" x14ac:dyDescent="0.25">
      <c r="A227" s="35">
        <v>41213</v>
      </c>
      <c r="B227" s="22">
        <v>104.23093731627982</v>
      </c>
      <c r="C227" s="4"/>
      <c r="E227" s="8">
        <f t="shared" si="11"/>
        <v>102.55923641087129</v>
      </c>
    </row>
    <row r="228" spans="1:8" x14ac:dyDescent="0.25">
      <c r="A228" s="35">
        <v>41243</v>
      </c>
      <c r="B228" s="22">
        <v>104.15666556603911</v>
      </c>
      <c r="C228" s="4"/>
      <c r="E228" s="8">
        <f t="shared" si="11"/>
        <v>102.55923641087129</v>
      </c>
    </row>
    <row r="229" spans="1:8" x14ac:dyDescent="0.25">
      <c r="A229" s="35">
        <v>41274</v>
      </c>
      <c r="B229" s="22">
        <v>104.2338462187742</v>
      </c>
      <c r="C229" s="28"/>
      <c r="E229" s="8">
        <f t="shared" si="11"/>
        <v>102.55923641087129</v>
      </c>
    </row>
    <row r="230" spans="1:8" x14ac:dyDescent="0.25">
      <c r="A230" s="35">
        <v>41305</v>
      </c>
      <c r="B230" s="22">
        <v>104.10143648538215</v>
      </c>
      <c r="C230" s="29"/>
      <c r="E230" s="8">
        <f>AVERAGE($B$230:$B$241)</f>
        <v>104.90507577130911</v>
      </c>
    </row>
    <row r="231" spans="1:8" x14ac:dyDescent="0.25">
      <c r="A231" s="35">
        <v>41333</v>
      </c>
      <c r="B231" s="22">
        <v>103.93586982341805</v>
      </c>
      <c r="C231" s="29"/>
      <c r="E231" s="8">
        <f t="shared" ref="E231:E241" si="12">AVERAGE($B$230:$B$241)</f>
        <v>104.90507577130911</v>
      </c>
    </row>
    <row r="232" spans="1:8" x14ac:dyDescent="0.25">
      <c r="A232" s="35">
        <v>41364</v>
      </c>
      <c r="B232" s="22">
        <v>103.95810001120655</v>
      </c>
      <c r="C232" s="29"/>
      <c r="E232" s="8">
        <f t="shared" si="12"/>
        <v>104.90507577130911</v>
      </c>
    </row>
    <row r="233" spans="1:8" x14ac:dyDescent="0.25">
      <c r="A233" s="35">
        <v>41394</v>
      </c>
      <c r="B233" s="22">
        <v>104.16477830626904</v>
      </c>
      <c r="C233" s="29"/>
      <c r="E233" s="8">
        <f t="shared" si="12"/>
        <v>104.90507577130911</v>
      </c>
    </row>
    <row r="234" spans="1:8" x14ac:dyDescent="0.25">
      <c r="A234" s="35">
        <v>41425</v>
      </c>
      <c r="B234" s="22">
        <v>104.44165672117809</v>
      </c>
      <c r="C234" s="29"/>
      <c r="E234" s="8">
        <f t="shared" si="12"/>
        <v>104.90507577130911</v>
      </c>
    </row>
    <row r="235" spans="1:8" x14ac:dyDescent="0.25">
      <c r="A235" s="35">
        <v>41455</v>
      </c>
      <c r="B235" s="22">
        <v>104.86282503138074</v>
      </c>
      <c r="C235" s="29"/>
      <c r="E235" s="8">
        <f t="shared" si="12"/>
        <v>104.90507577130911</v>
      </c>
      <c r="F235" s="23" t="s">
        <v>36</v>
      </c>
      <c r="G235" t="s">
        <v>38</v>
      </c>
      <c r="H235" s="4">
        <f>(E235/E223-1)*100</f>
        <v>2.287301897451699</v>
      </c>
    </row>
    <row r="236" spans="1:8" x14ac:dyDescent="0.25">
      <c r="A236" s="35">
        <v>41486</v>
      </c>
      <c r="B236" s="22">
        <v>105.25740078675408</v>
      </c>
      <c r="C236" s="29"/>
      <c r="E236" s="8">
        <f t="shared" si="12"/>
        <v>104.90507577130911</v>
      </c>
    </row>
    <row r="237" spans="1:8" x14ac:dyDescent="0.25">
      <c r="A237" s="35">
        <v>41517</v>
      </c>
      <c r="B237" s="22">
        <v>105.10469659041016</v>
      </c>
      <c r="C237" s="29"/>
      <c r="E237" s="8">
        <f t="shared" si="12"/>
        <v>104.90507577130911</v>
      </c>
    </row>
    <row r="238" spans="1:8" x14ac:dyDescent="0.25">
      <c r="A238" s="35">
        <v>41547</v>
      </c>
      <c r="B238" s="22">
        <v>105.32596020279821</v>
      </c>
      <c r="C238" s="29"/>
      <c r="E238" s="8">
        <f t="shared" si="12"/>
        <v>104.90507577130911</v>
      </c>
    </row>
    <row r="239" spans="1:8" x14ac:dyDescent="0.25">
      <c r="A239" s="35">
        <v>41578</v>
      </c>
      <c r="B239" s="22">
        <v>105.67780466769317</v>
      </c>
      <c r="C239" s="29"/>
      <c r="E239" s="8">
        <f t="shared" si="12"/>
        <v>104.90507577130911</v>
      </c>
    </row>
    <row r="240" spans="1:8" x14ac:dyDescent="0.25">
      <c r="A240" s="35">
        <v>41608</v>
      </c>
      <c r="B240" s="22">
        <v>105.92176174097767</v>
      </c>
      <c r="C240" s="29"/>
      <c r="E240" s="8">
        <f t="shared" si="12"/>
        <v>104.90507577130911</v>
      </c>
    </row>
    <row r="241" spans="1:8" x14ac:dyDescent="0.25">
      <c r="A241" s="35">
        <v>41639</v>
      </c>
      <c r="B241" s="22">
        <v>106.10861888824159</v>
      </c>
      <c r="C241" s="3"/>
      <c r="E241" s="8">
        <f t="shared" si="12"/>
        <v>104.90507577130911</v>
      </c>
    </row>
    <row r="242" spans="1:8" x14ac:dyDescent="0.25">
      <c r="A242" s="35">
        <v>41670</v>
      </c>
      <c r="B242" s="22">
        <v>106.29954508789103</v>
      </c>
      <c r="C242" s="3"/>
      <c r="E242" s="8">
        <f>AVERAGE($B$242:$B$253)</f>
        <v>108.07985284008068</v>
      </c>
    </row>
    <row r="243" spans="1:8" x14ac:dyDescent="0.25">
      <c r="A243" s="35">
        <v>41698</v>
      </c>
      <c r="B243" s="22">
        <v>107.12593410539448</v>
      </c>
      <c r="C243" s="29"/>
      <c r="E243" s="8">
        <f t="shared" ref="E243:E253" si="13">AVERAGE($B$242:$B$253)</f>
        <v>108.07985284008068</v>
      </c>
    </row>
    <row r="244" spans="1:8" x14ac:dyDescent="0.25">
      <c r="A244" s="35">
        <v>41729</v>
      </c>
      <c r="B244" s="22">
        <v>107.50325636959663</v>
      </c>
      <c r="C244" s="29"/>
      <c r="E244" s="8">
        <f t="shared" si="13"/>
        <v>108.07985284008068</v>
      </c>
    </row>
    <row r="245" spans="1:8" x14ac:dyDescent="0.25">
      <c r="A245" s="35">
        <v>41759</v>
      </c>
      <c r="B245" s="22">
        <v>107.60663163092079</v>
      </c>
      <c r="C245" s="3"/>
      <c r="E245" s="8">
        <f t="shared" si="13"/>
        <v>108.07985284008068</v>
      </c>
    </row>
    <row r="246" spans="1:8" x14ac:dyDescent="0.25">
      <c r="A246" s="35">
        <v>41790</v>
      </c>
      <c r="B246" s="22">
        <v>107.93095124196088</v>
      </c>
      <c r="C246" s="3"/>
      <c r="E246" s="8">
        <f t="shared" si="13"/>
        <v>108.07985284008068</v>
      </c>
      <c r="H246" t="s">
        <v>39</v>
      </c>
    </row>
    <row r="247" spans="1:8" x14ac:dyDescent="0.25">
      <c r="A247" s="35">
        <v>41820</v>
      </c>
      <c r="B247" s="22">
        <v>108.22955491286666</v>
      </c>
      <c r="E247" s="8">
        <f t="shared" si="13"/>
        <v>108.07985284008068</v>
      </c>
      <c r="F247" s="23" t="s">
        <v>37</v>
      </c>
      <c r="G247" t="s">
        <v>38</v>
      </c>
      <c r="H247" s="4">
        <f>(E247/E235-1)*100</f>
        <v>3.0263331353885148</v>
      </c>
    </row>
    <row r="248" spans="1:8" x14ac:dyDescent="0.25">
      <c r="A248" s="35">
        <v>41851</v>
      </c>
      <c r="B248" s="22">
        <v>108.16075719186149</v>
      </c>
      <c r="E248" s="8">
        <f t="shared" si="13"/>
        <v>108.07985284008068</v>
      </c>
    </row>
    <row r="249" spans="1:8" x14ac:dyDescent="0.25">
      <c r="A249" s="35">
        <v>41882</v>
      </c>
      <c r="B249" s="22">
        <v>107.99857006875561</v>
      </c>
      <c r="E249" s="8">
        <f t="shared" si="13"/>
        <v>108.07985284008068</v>
      </c>
    </row>
    <row r="250" spans="1:8" x14ac:dyDescent="0.25">
      <c r="A250" s="35">
        <v>41912</v>
      </c>
      <c r="B250" s="22">
        <v>108.60729478074656</v>
      </c>
      <c r="E250" s="8">
        <f t="shared" si="13"/>
        <v>108.07985284008068</v>
      </c>
    </row>
    <row r="251" spans="1:8" x14ac:dyDescent="0.25">
      <c r="A251" s="35">
        <v>41943</v>
      </c>
      <c r="B251" s="22">
        <v>108.95805013428853</v>
      </c>
      <c r="E251" s="8">
        <f t="shared" si="13"/>
        <v>108.07985284008068</v>
      </c>
    </row>
    <row r="252" spans="1:8" x14ac:dyDescent="0.25">
      <c r="A252" s="35">
        <v>41973</v>
      </c>
      <c r="B252" s="22">
        <v>109.046656577817</v>
      </c>
      <c r="E252" s="8">
        <f t="shared" si="13"/>
        <v>108.07985284008068</v>
      </c>
    </row>
    <row r="253" spans="1:8" x14ac:dyDescent="0.25">
      <c r="A253" s="35">
        <v>42004</v>
      </c>
      <c r="B253" s="22">
        <v>109.49103197886841</v>
      </c>
      <c r="E253" s="8">
        <f t="shared" si="13"/>
        <v>108.07985284008068</v>
      </c>
    </row>
    <row r="254" spans="1:8" x14ac:dyDescent="0.25">
      <c r="A254" s="35">
        <v>42035</v>
      </c>
      <c r="B254" s="22">
        <v>109.87608165189036</v>
      </c>
      <c r="E254" s="8">
        <f>AVERAGE($B$254:$B$265)</f>
        <v>110.74038653198096</v>
      </c>
    </row>
    <row r="255" spans="1:8" x14ac:dyDescent="0.25">
      <c r="A255" s="35">
        <v>42063</v>
      </c>
      <c r="B255" s="22">
        <v>110.16491598454905</v>
      </c>
      <c r="E255" s="8">
        <f t="shared" ref="E255:E265" si="14">AVERAGE($B$254:$B$265)</f>
        <v>110.74038653198096</v>
      </c>
    </row>
    <row r="256" spans="1:8" x14ac:dyDescent="0.25">
      <c r="A256" s="35">
        <v>42094</v>
      </c>
      <c r="B256" s="22">
        <v>110.19230643269229</v>
      </c>
      <c r="E256" s="8">
        <f t="shared" si="14"/>
        <v>110.74038653198096</v>
      </c>
    </row>
    <row r="257" spans="1:8" x14ac:dyDescent="0.25">
      <c r="A257" s="35">
        <v>42124</v>
      </c>
      <c r="B257" s="22">
        <v>110.22497426163986</v>
      </c>
      <c r="E257" s="8">
        <f t="shared" si="14"/>
        <v>110.74038653198096</v>
      </c>
    </row>
    <row r="258" spans="1:8" x14ac:dyDescent="0.25">
      <c r="A258" s="35">
        <v>42155</v>
      </c>
      <c r="B258" s="22">
        <v>110.22296826112327</v>
      </c>
      <c r="E258" s="8">
        <f t="shared" si="14"/>
        <v>110.74038653198096</v>
      </c>
      <c r="H258" t="s">
        <v>39</v>
      </c>
    </row>
    <row r="259" spans="1:8" x14ac:dyDescent="0.25">
      <c r="A259" s="35">
        <v>42185</v>
      </c>
      <c r="B259" s="22">
        <v>110.39963554396111</v>
      </c>
      <c r="E259" s="8">
        <f t="shared" si="14"/>
        <v>110.74038653198096</v>
      </c>
      <c r="F259" s="23" t="s">
        <v>42</v>
      </c>
      <c r="G259" t="s">
        <v>38</v>
      </c>
      <c r="H259" s="4">
        <f>(E259/E247-1)*100</f>
        <v>2.4616370414908939</v>
      </c>
    </row>
    <row r="260" spans="1:8" x14ac:dyDescent="0.25">
      <c r="A260" s="35">
        <v>42216</v>
      </c>
      <c r="B260" s="22">
        <v>110.61382269199453</v>
      </c>
      <c r="E260" s="8">
        <f t="shared" si="14"/>
        <v>110.74038653198096</v>
      </c>
    </row>
    <row r="261" spans="1:8" x14ac:dyDescent="0.25">
      <c r="A261" s="35">
        <v>42247</v>
      </c>
      <c r="B261" s="22">
        <v>110.99545426006338</v>
      </c>
      <c r="E261" s="8">
        <f t="shared" si="14"/>
        <v>110.74038653198096</v>
      </c>
    </row>
    <row r="262" spans="1:8" x14ac:dyDescent="0.25">
      <c r="A262" s="35">
        <v>42277</v>
      </c>
      <c r="B262" s="22">
        <v>110.96446396918564</v>
      </c>
      <c r="E262" s="8">
        <f t="shared" si="14"/>
        <v>110.74038653198096</v>
      </c>
    </row>
    <row r="263" spans="1:8" x14ac:dyDescent="0.25">
      <c r="A263" s="35">
        <v>42308</v>
      </c>
      <c r="B263" s="22">
        <v>111.22755138181779</v>
      </c>
      <c r="E263" s="8">
        <f t="shared" si="14"/>
        <v>110.74038653198096</v>
      </c>
    </row>
    <row r="264" spans="1:8" x14ac:dyDescent="0.25">
      <c r="A264" s="35">
        <v>42338</v>
      </c>
      <c r="B264" s="22">
        <v>111.90772158283417</v>
      </c>
      <c r="E264" s="8">
        <f t="shared" si="14"/>
        <v>110.74038653198096</v>
      </c>
    </row>
    <row r="265" spans="1:8" x14ac:dyDescent="0.25">
      <c r="A265" s="35">
        <v>42369</v>
      </c>
      <c r="B265" s="22">
        <v>112.09474236201986</v>
      </c>
      <c r="E265" s="8">
        <f t="shared" si="14"/>
        <v>110.74038653198096</v>
      </c>
    </row>
    <row r="266" spans="1:8" x14ac:dyDescent="0.25">
      <c r="A266" s="35">
        <v>42400</v>
      </c>
      <c r="B266" s="22">
        <v>112.11361255671125</v>
      </c>
      <c r="E266" s="8">
        <f>AVERAGE($B$266:$B$277)</f>
        <v>112.7281868533522</v>
      </c>
    </row>
    <row r="267" spans="1:8" x14ac:dyDescent="0.25">
      <c r="A267" s="35">
        <v>42429</v>
      </c>
      <c r="B267" s="22">
        <v>111.91970794202726</v>
      </c>
      <c r="E267" s="8">
        <f>AVERAGE($B$266:$B$277)</f>
        <v>112.7281868533522</v>
      </c>
    </row>
    <row r="268" spans="1:8" x14ac:dyDescent="0.25">
      <c r="A268" s="35">
        <v>42460</v>
      </c>
      <c r="B268" s="5">
        <v>112.26026932786961</v>
      </c>
      <c r="E268" s="8">
        <f t="shared" ref="E268:E277" si="15">AVERAGE($B$266:$B$277)</f>
        <v>112.7281868533522</v>
      </c>
    </row>
    <row r="269" spans="1:8" x14ac:dyDescent="0.25">
      <c r="A269" s="35">
        <v>42490</v>
      </c>
      <c r="B269" s="5">
        <v>112.34600069220949</v>
      </c>
      <c r="E269" s="8">
        <f t="shared" si="15"/>
        <v>112.7281868533522</v>
      </c>
    </row>
    <row r="270" spans="1:8" x14ac:dyDescent="0.25">
      <c r="A270" s="35">
        <v>42521</v>
      </c>
      <c r="B270" s="5">
        <v>112.21943339835232</v>
      </c>
      <c r="E270" s="8">
        <f t="shared" si="15"/>
        <v>112.7281868533522</v>
      </c>
      <c r="H270" t="s">
        <v>39</v>
      </c>
    </row>
    <row r="271" spans="1:8" x14ac:dyDescent="0.25">
      <c r="A271" s="35">
        <v>42551</v>
      </c>
      <c r="B271" s="5">
        <v>112.41342075029959</v>
      </c>
      <c r="E271" s="8">
        <f t="shared" si="15"/>
        <v>112.7281868533522</v>
      </c>
      <c r="F271" s="23" t="s">
        <v>42</v>
      </c>
      <c r="G271" t="s">
        <v>38</v>
      </c>
      <c r="H271" s="4">
        <f>(E271/E259-1)*100</f>
        <v>1.7950093760934926</v>
      </c>
    </row>
    <row r="272" spans="1:8" x14ac:dyDescent="0.25">
      <c r="A272" s="35">
        <v>42582</v>
      </c>
      <c r="B272" s="5">
        <v>112.68098482600739</v>
      </c>
      <c r="E272" s="8">
        <f t="shared" si="15"/>
        <v>112.7281868533522</v>
      </c>
    </row>
    <row r="273" spans="1:5" x14ac:dyDescent="0.25">
      <c r="A273" s="35">
        <v>42613</v>
      </c>
      <c r="B273" s="5">
        <v>113.02523940833342</v>
      </c>
      <c r="E273" s="8">
        <f t="shared" si="15"/>
        <v>112.7281868533522</v>
      </c>
    </row>
    <row r="274" spans="1:5" x14ac:dyDescent="0.25">
      <c r="A274" s="35">
        <v>42643</v>
      </c>
      <c r="B274" s="5">
        <v>113.10523455614869</v>
      </c>
      <c r="E274" s="8">
        <f t="shared" si="15"/>
        <v>112.7281868533522</v>
      </c>
    </row>
    <row r="275" spans="1:5" x14ac:dyDescent="0.25">
      <c r="A275" s="35">
        <v>42674</v>
      </c>
      <c r="B275" s="5">
        <v>113.20074670405953</v>
      </c>
      <c r="E275" s="8">
        <f t="shared" si="15"/>
        <v>112.7281868533522</v>
      </c>
    </row>
    <row r="276" spans="1:5" x14ac:dyDescent="0.25">
      <c r="A276" s="35">
        <v>42704</v>
      </c>
      <c r="B276" s="5">
        <v>113.5805294527788</v>
      </c>
      <c r="E276" s="8">
        <f t="shared" si="15"/>
        <v>112.7281868533522</v>
      </c>
    </row>
    <row r="277" spans="1:5" x14ac:dyDescent="0.25">
      <c r="A277" s="35">
        <v>42735</v>
      </c>
      <c r="B277" s="5">
        <v>113.87306262542889</v>
      </c>
      <c r="E277" s="8">
        <f t="shared" si="15"/>
        <v>112.7281868533522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2017-01-24T09:36:15Z</dcterms:modified>
</cp:coreProperties>
</file>