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Madad Melnick\CURRENT E\"/>
    </mc:Choice>
  </mc:AlternateContent>
  <bookViews>
    <workbookView xWindow="0" yWindow="60" windowWidth="19200" windowHeight="7290" tabRatio="854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52511" concurrentCalc="0"/>
</workbook>
</file>

<file path=xl/calcChain.xml><?xml version="1.0" encoding="utf-8"?>
<calcChain xmlns="http://schemas.openxmlformats.org/spreadsheetml/2006/main">
  <c r="E288" i="3" l="1"/>
  <c r="E287" i="3"/>
  <c r="E286" i="3"/>
  <c r="E285" i="3"/>
  <c r="E284" i="3"/>
  <c r="E283" i="3"/>
  <c r="E282" i="3"/>
  <c r="E281" i="3"/>
  <c r="E279" i="3"/>
  <c r="E280" i="3"/>
  <c r="E278" i="3"/>
  <c r="E277" i="3"/>
  <c r="E276" i="3"/>
  <c r="E275" i="3"/>
  <c r="E274" i="3"/>
  <c r="E273" i="3"/>
  <c r="E272" i="3"/>
  <c r="E271" i="3"/>
  <c r="H283" i="3"/>
  <c r="E270" i="3"/>
  <c r="E268" i="3"/>
  <c r="E269" i="3"/>
  <c r="E267" i="3"/>
  <c r="E266" i="3"/>
  <c r="E265" i="3"/>
  <c r="E264" i="3"/>
  <c r="E262" i="3"/>
  <c r="E263" i="3"/>
  <c r="E261" i="3"/>
  <c r="E260" i="3"/>
  <c r="E259" i="3"/>
  <c r="H271" i="3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H259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<sst xmlns="http://schemas.openxmlformats.org/spreadsheetml/2006/main" count="69" uniqueCount="49">
  <si>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</si>
  <si>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</si>
  <si>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</si>
  <si>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</si>
  <si>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</si>
  <si>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</si>
  <si>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</si>
  <si>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</si>
  <si>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</si>
  <si>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</si>
  <si>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</si>
  <si>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</si>
  <si>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</si>
  <si>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</si>
  <si>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</si>
  <si>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</si>
  <si>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</si>
  <si>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</si>
  <si>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</si>
  <si>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</si>
  <si>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</si>
  <si>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</si>
  <si>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</si>
  <si>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</si>
  <si>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</si>
  <si>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</si>
  <si>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</si>
  <si>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</si>
  <si>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</si>
  <si>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</si>
  <si>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</si>
  <si>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</si>
  <si>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</si>
  <si>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</si>
  <si>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</si>
  <si>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</si>
  <si>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</si>
  <si>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</si>
  <si>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</si>
  <si>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</si>
  <si>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</si>
  <si>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</si>
  <si>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</si>
  <si>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2016:3</t>
  </si>
  <si>
    <t>2016:4</t>
  </si>
  <si>
    <t>2017:1</t>
  </si>
  <si>
    <t>Average 2016</t>
  </si>
  <si>
    <t>2017:2</t>
  </si>
  <si>
    <t>2017:3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</si>
</sst>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1" xfId="0" applyBorder="1"/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November 2017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271979948258787E-2"/>
          <c:y val="0.14116785558544995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Data!$A$174:$A$288</c:f>
              <c:numCache>
                <c:formatCode>[$-409]mmm\-yy;@</c:formatCode>
                <c:ptCount val="115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</c:numCache>
            </c:numRef>
          </c:cat>
          <c:val>
            <c:numRef>
              <c:f>Data!$B$174:$B$288</c:f>
              <c:numCache>
                <c:formatCode>0.0</c:formatCode>
                <c:ptCount val="115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104.09162842163822</c:v>
                </c:pt>
                <c:pt idx="57">
                  <c:v>104.01569441630525</c:v>
                </c:pt>
                <c:pt idx="58">
                  <c:v>104.09725244730397</c:v>
                </c:pt>
                <c:pt idx="59">
                  <c:v>104.28136968502631</c:v>
                </c:pt>
                <c:pt idx="60">
                  <c:v>104.65415708999987</c:v>
                </c:pt>
                <c:pt idx="61">
                  <c:v>105.03285728519384</c:v>
                </c:pt>
                <c:pt idx="62">
                  <c:v>105.49648735500166</c:v>
                </c:pt>
                <c:pt idx="63">
                  <c:v>105.44225243665981</c:v>
                </c:pt>
                <c:pt idx="64">
                  <c:v>105.71342106554935</c:v>
                </c:pt>
                <c:pt idx="65">
                  <c:v>106.06131459290651</c:v>
                </c:pt>
                <c:pt idx="66">
                  <c:v>106.25280845560869</c:v>
                </c:pt>
                <c:pt idx="67">
                  <c:v>106.41250445845141</c:v>
                </c:pt>
                <c:pt idx="68">
                  <c:v>106.56981859044743</c:v>
                </c:pt>
                <c:pt idx="69">
                  <c:v>107.25093757245223</c:v>
                </c:pt>
                <c:pt idx="70">
                  <c:v>107.58936656530416</c:v>
                </c:pt>
                <c:pt idx="71">
                  <c:v>107.68323747338302</c:v>
                </c:pt>
                <c:pt idx="72">
                  <c:v>107.93919936275431</c:v>
                </c:pt>
                <c:pt idx="73">
                  <c:v>108.24895550999956</c:v>
                </c:pt>
                <c:pt idx="74">
                  <c:v>108.10481610345852</c:v>
                </c:pt>
                <c:pt idx="75">
                  <c:v>107.95363482152278</c:v>
                </c:pt>
                <c:pt idx="76">
                  <c:v>108.51050581515518</c:v>
                </c:pt>
                <c:pt idx="77">
                  <c:v>108.76837670547542</c:v>
                </c:pt>
                <c:pt idx="78">
                  <c:v>108.84693914428256</c:v>
                </c:pt>
                <c:pt idx="79">
                  <c:v>109.26158422458711</c:v>
                </c:pt>
                <c:pt idx="80">
                  <c:v>109.60418469533852</c:v>
                </c:pt>
                <c:pt idx="81">
                  <c:v>109.85341801829679</c:v>
                </c:pt>
                <c:pt idx="82">
                  <c:v>109.77049115115129</c:v>
                </c:pt>
                <c:pt idx="83">
                  <c:v>109.85317910893855</c:v>
                </c:pt>
                <c:pt idx="84">
                  <c:v>109.87898467743756</c:v>
                </c:pt>
                <c:pt idx="85">
                  <c:v>109.9594214725862</c:v>
                </c:pt>
                <c:pt idx="86">
                  <c:v>110.24273115074934</c:v>
                </c:pt>
                <c:pt idx="87">
                  <c:v>110.68909130094005</c:v>
                </c:pt>
                <c:pt idx="88">
                  <c:v>110.815194624529</c:v>
                </c:pt>
                <c:pt idx="89">
                  <c:v>111.18097546998527</c:v>
                </c:pt>
                <c:pt idx="90">
                  <c:v>111.89867343544771</c:v>
                </c:pt>
                <c:pt idx="91">
                  <c:v>112.27979727822772</c:v>
                </c:pt>
                <c:pt idx="92">
                  <c:v>112.42852963029047</c:v>
                </c:pt>
                <c:pt idx="93">
                  <c:v>112.37120065960855</c:v>
                </c:pt>
                <c:pt idx="94">
                  <c:v>112.8186749724412</c:v>
                </c:pt>
                <c:pt idx="95">
                  <c:v>112.86472948228268</c:v>
                </c:pt>
                <c:pt idx="96">
                  <c:v>112.87044989442884</c:v>
                </c:pt>
                <c:pt idx="97">
                  <c:v>113.02579659623274</c:v>
                </c:pt>
                <c:pt idx="98">
                  <c:v>113.33794041825418</c:v>
                </c:pt>
                <c:pt idx="99">
                  <c:v>113.65534998552478</c:v>
                </c:pt>
                <c:pt idx="100">
                  <c:v>113.80371768650352</c:v>
                </c:pt>
                <c:pt idx="101">
                  <c:v>114.08547724177815</c:v>
                </c:pt>
                <c:pt idx="102">
                  <c:v>114.4034906416579</c:v>
                </c:pt>
                <c:pt idx="103">
                  <c:v>114.60272399323961</c:v>
                </c:pt>
                <c:pt idx="104">
                  <c:v>115.01175465307978</c:v>
                </c:pt>
                <c:pt idx="105">
                  <c:v>115.0957209001791</c:v>
                </c:pt>
                <c:pt idx="106">
                  <c:v>115.38525932705299</c:v>
                </c:pt>
                <c:pt idx="107">
                  <c:v>115.9463285976402</c:v>
                </c:pt>
                <c:pt idx="108">
                  <c:v>115.94132616863564</c:v>
                </c:pt>
                <c:pt idx="109">
                  <c:v>116.03932530439192</c:v>
                </c:pt>
                <c:pt idx="110">
                  <c:v>116.11377563974818</c:v>
                </c:pt>
                <c:pt idx="111">
                  <c:v>116.50713553936708</c:v>
                </c:pt>
                <c:pt idx="112">
                  <c:v>116.68836484834124</c:v>
                </c:pt>
                <c:pt idx="113">
                  <c:v>116.80240558737682</c:v>
                </c:pt>
                <c:pt idx="114">
                  <c:v>117.07166527944919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1-4DFB-8801-CDB88A097439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Data!$A$174:$A$288</c:f>
              <c:numCache>
                <c:formatCode>[$-409]mmm\-yy;@</c:formatCode>
                <c:ptCount val="115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</c:numCache>
            </c:numRef>
          </c:cat>
          <c:val>
            <c:numRef>
              <c:f>Data!$D$174:$D$288</c:f>
              <c:numCache>
                <c:formatCode>General</c:formatCode>
                <c:ptCount val="115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1-4DFB-8801-CDB88A09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849704"/>
        <c:axId val="529853624"/>
      </c:lineChart>
      <c:dateAx>
        <c:axId val="529849704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29853624"/>
        <c:crosses val="autoZero"/>
        <c:auto val="1"/>
        <c:lblOffset val="100"/>
        <c:baseTimeUnit val="months"/>
      </c:dateAx>
      <c:valAx>
        <c:axId val="5298536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29849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1994-2017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November 2017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641388064196894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7639086097844E-2"/>
          <c:y val="0.14953612492999044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Data!$A$2:$A$288</c:f>
              <c:numCache>
                <c:formatCode>[$-409]mmm\-yy;@</c:formatCode>
                <c:ptCount val="287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</c:numCache>
            </c:numRef>
          </c:cat>
          <c:val>
            <c:numRef>
              <c:f>Data!$B$2:$B$288</c:f>
              <c:numCache>
                <c:formatCode>0.0</c:formatCode>
                <c:ptCount val="287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104.09162842163822</c:v>
                </c:pt>
                <c:pt idx="229">
                  <c:v>104.01569441630525</c:v>
                </c:pt>
                <c:pt idx="230">
                  <c:v>104.09725244730397</c:v>
                </c:pt>
                <c:pt idx="231">
                  <c:v>104.28136968502631</c:v>
                </c:pt>
                <c:pt idx="232">
                  <c:v>104.65415708999987</c:v>
                </c:pt>
                <c:pt idx="233">
                  <c:v>105.03285728519384</c:v>
                </c:pt>
                <c:pt idx="234">
                  <c:v>105.49648735500166</c:v>
                </c:pt>
                <c:pt idx="235">
                  <c:v>105.44225243665981</c:v>
                </c:pt>
                <c:pt idx="236">
                  <c:v>105.71342106554935</c:v>
                </c:pt>
                <c:pt idx="237">
                  <c:v>106.06131459290651</c:v>
                </c:pt>
                <c:pt idx="238">
                  <c:v>106.25280845560869</c:v>
                </c:pt>
                <c:pt idx="239">
                  <c:v>106.41250445845141</c:v>
                </c:pt>
                <c:pt idx="240">
                  <c:v>106.56981859044743</c:v>
                </c:pt>
                <c:pt idx="241">
                  <c:v>107.25093757245223</c:v>
                </c:pt>
                <c:pt idx="242">
                  <c:v>107.58936656530416</c:v>
                </c:pt>
                <c:pt idx="243">
                  <c:v>107.68323747338302</c:v>
                </c:pt>
                <c:pt idx="244">
                  <c:v>107.93919936275431</c:v>
                </c:pt>
                <c:pt idx="245">
                  <c:v>108.24895550999956</c:v>
                </c:pt>
                <c:pt idx="246">
                  <c:v>108.10481610345852</c:v>
                </c:pt>
                <c:pt idx="247">
                  <c:v>107.95363482152278</c:v>
                </c:pt>
                <c:pt idx="248">
                  <c:v>108.51050581515518</c:v>
                </c:pt>
                <c:pt idx="249">
                  <c:v>108.76837670547542</c:v>
                </c:pt>
                <c:pt idx="250">
                  <c:v>108.84693914428256</c:v>
                </c:pt>
                <c:pt idx="251">
                  <c:v>109.26158422458711</c:v>
                </c:pt>
                <c:pt idx="252">
                  <c:v>109.60418469533852</c:v>
                </c:pt>
                <c:pt idx="253">
                  <c:v>109.85341801829679</c:v>
                </c:pt>
                <c:pt idx="254">
                  <c:v>109.77049115115129</c:v>
                </c:pt>
                <c:pt idx="255">
                  <c:v>109.85317910893855</c:v>
                </c:pt>
                <c:pt idx="256">
                  <c:v>109.87898467743756</c:v>
                </c:pt>
                <c:pt idx="257">
                  <c:v>109.9594214725862</c:v>
                </c:pt>
                <c:pt idx="258">
                  <c:v>110.24273115074934</c:v>
                </c:pt>
                <c:pt idx="259">
                  <c:v>110.68909130094005</c:v>
                </c:pt>
                <c:pt idx="260">
                  <c:v>110.815194624529</c:v>
                </c:pt>
                <c:pt idx="261">
                  <c:v>111.18097546998527</c:v>
                </c:pt>
                <c:pt idx="262">
                  <c:v>111.89867343544771</c:v>
                </c:pt>
                <c:pt idx="263">
                  <c:v>112.27979727822772</c:v>
                </c:pt>
                <c:pt idx="264">
                  <c:v>112.42852963029047</c:v>
                </c:pt>
                <c:pt idx="265">
                  <c:v>112.37120065960855</c:v>
                </c:pt>
                <c:pt idx="266">
                  <c:v>112.8186749724412</c:v>
                </c:pt>
                <c:pt idx="267">
                  <c:v>112.86472948228268</c:v>
                </c:pt>
                <c:pt idx="268">
                  <c:v>112.87044989442884</c:v>
                </c:pt>
                <c:pt idx="269">
                  <c:v>113.02579659623274</c:v>
                </c:pt>
                <c:pt idx="270">
                  <c:v>113.33794041825418</c:v>
                </c:pt>
                <c:pt idx="271">
                  <c:v>113.65534998552478</c:v>
                </c:pt>
                <c:pt idx="272">
                  <c:v>113.80371768650352</c:v>
                </c:pt>
                <c:pt idx="273">
                  <c:v>114.08547724177815</c:v>
                </c:pt>
                <c:pt idx="274">
                  <c:v>114.4034906416579</c:v>
                </c:pt>
                <c:pt idx="275">
                  <c:v>114.60272399323961</c:v>
                </c:pt>
                <c:pt idx="276">
                  <c:v>115.01175465307978</c:v>
                </c:pt>
                <c:pt idx="277">
                  <c:v>115.0957209001791</c:v>
                </c:pt>
                <c:pt idx="278">
                  <c:v>115.38525932705299</c:v>
                </c:pt>
                <c:pt idx="279">
                  <c:v>115.9463285976402</c:v>
                </c:pt>
                <c:pt idx="280">
                  <c:v>115.94132616863564</c:v>
                </c:pt>
                <c:pt idx="281">
                  <c:v>116.03932530439192</c:v>
                </c:pt>
                <c:pt idx="282">
                  <c:v>116.11377563974818</c:v>
                </c:pt>
                <c:pt idx="283">
                  <c:v>116.50713553936708</c:v>
                </c:pt>
                <c:pt idx="284">
                  <c:v>116.68836484834124</c:v>
                </c:pt>
                <c:pt idx="285">
                  <c:v>116.80240558737682</c:v>
                </c:pt>
                <c:pt idx="286">
                  <c:v>117.07166527944919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0C-4EFD-97D5-BE830D363F14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Data!$A$2:$A$288</c:f>
              <c:numCache>
                <c:formatCode>[$-409]mmm\-yy;@</c:formatCode>
                <c:ptCount val="287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</c:numCache>
            </c:numRef>
          </c:cat>
          <c:val>
            <c:numRef>
              <c:f>Data!$D$2:$D$288</c:f>
              <c:numCache>
                <c:formatCode>0.0</c:formatCode>
                <c:ptCount val="287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0C-4EFD-97D5-BE830D363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855584"/>
        <c:axId val="529855976"/>
      </c:lineChart>
      <c:dateAx>
        <c:axId val="529855584"/>
        <c:scaling>
          <c:orientation val="minMax"/>
          <c:max val="43070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29855976"/>
        <c:crosses val="autoZero"/>
        <c:auto val="1"/>
        <c:lblOffset val="100"/>
        <c:baseTimeUnit val="months"/>
        <c:majorUnit val="6"/>
        <c:majorTimeUnit val="months"/>
      </c:dateAx>
      <c:valAx>
        <c:axId val="5298559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2985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0.16863</cdr:x>
      <cdr:y>0.18096</cdr:y>
    </cdr:from>
    <cdr:to>
      <cdr:x>0.41477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652" y="1098536"/>
          <a:ext cx="2288216" cy="243309"/>
        </a:xfrm>
        <a:prstGeom xmlns:a="http://schemas.openxmlformats.org/drawingml/2006/main" prst="wedgeRectCallout">
          <a:avLst>
            <a:gd name="adj1" fmla="val -66712"/>
            <a:gd name="adj2" fmla="val 108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0.61386</cdr:x>
      <cdr:y>0.5759</cdr:y>
    </cdr:from>
    <cdr:to>
      <cdr:x>0.82649</cdr:x>
      <cdr:y>0.60787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688" y="3496059"/>
          <a:ext cx="1976694" cy="194077"/>
        </a:xfrm>
        <a:prstGeom xmlns:a="http://schemas.openxmlformats.org/drawingml/2006/main" prst="wedgeRectCallout">
          <a:avLst>
            <a:gd name="adj1" fmla="val -208104"/>
            <a:gd name="adj2" fmla="val -12749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0.30194</cdr:x>
      <cdr:y>0.2486</cdr:y>
    </cdr:from>
    <cdr:to>
      <cdr:x>0.56891</cdr:x>
      <cdr:y>0.29971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6955" y="1509151"/>
          <a:ext cx="2481860" cy="310269"/>
        </a:xfrm>
        <a:prstGeom xmlns:a="http://schemas.openxmlformats.org/drawingml/2006/main" prst="wedgeRectCallout">
          <a:avLst>
            <a:gd name="adj1" fmla="val 74366"/>
            <a:gd name="adj2" fmla="val 3165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0.48001</cdr:y>
    </cdr:from>
    <cdr:to>
      <cdr:x>0.99316</cdr:x>
      <cdr:y>0.51212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7632" y="2913949"/>
          <a:ext cx="2015181" cy="194927"/>
        </a:xfrm>
        <a:prstGeom xmlns:a="http://schemas.openxmlformats.org/drawingml/2006/main" prst="wedgeRectCallout">
          <a:avLst>
            <a:gd name="adj1" fmla="val -84417"/>
            <a:gd name="adj2" fmla="val -3393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0.60703</cdr:x>
      <cdr:y>0.72909</cdr:y>
    </cdr:from>
    <cdr:to>
      <cdr:x>0.85371</cdr:x>
      <cdr:y>0.76145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211" y="4425990"/>
          <a:ext cx="2293236" cy="196444"/>
        </a:xfrm>
        <a:prstGeom xmlns:a="http://schemas.openxmlformats.org/drawingml/2006/main" prst="wedgeRectCallout">
          <a:avLst>
            <a:gd name="adj1" fmla="val -118329"/>
            <a:gd name="adj2" fmla="val -157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10" y="2059269"/>
          <a:ext cx="1682648" cy="207675"/>
        </a:xfrm>
        <a:prstGeom xmlns:a="http://schemas.openxmlformats.org/drawingml/2006/main" prst="wedgeRectCallout">
          <a:avLst>
            <a:gd name="adj1" fmla="val 89418"/>
            <a:gd name="adj2" fmla="val 8245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0.36584</cdr:x>
      <cdr:y>0.78345</cdr:y>
    </cdr:from>
    <cdr:to>
      <cdr:x>0.6011</cdr:x>
      <cdr:y>0.81414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0995" y="4756012"/>
          <a:ext cx="2187071" cy="186306"/>
        </a:xfrm>
        <a:prstGeom xmlns:a="http://schemas.openxmlformats.org/drawingml/2006/main" prst="wedgeRectCallout">
          <a:avLst>
            <a:gd name="adj1" fmla="val -86732"/>
            <a:gd name="adj2" fmla="val -2200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</cdr:x>
      <cdr:y>0.51515</cdr:y>
    </cdr:from>
    <cdr:to>
      <cdr:x>0.22727</cdr:x>
      <cdr:y>0.55544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15" y="3127270"/>
          <a:ext cx="2074678" cy="244584"/>
        </a:xfrm>
        <a:prstGeom xmlns:a="http://schemas.openxmlformats.org/drawingml/2006/main" prst="wedgeRectCallout">
          <a:avLst>
            <a:gd name="adj1" fmla="val 14597"/>
            <a:gd name="adj2" fmla="val 5482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G47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43070</v>
      </c>
      <c r="E1" s="18"/>
      <c r="F1" s="18"/>
      <c r="G1" s="18"/>
      <c r="H1" s="46"/>
      <c r="I1" s="46"/>
      <c r="J1" s="46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49"/>
      <c r="I2" s="49"/>
      <c r="J2" s="49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7"/>
      <c r="I3" s="47"/>
      <c r="J3" s="47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8"/>
      <c r="I4" s="48"/>
      <c r="J4" s="48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102.52265386444066</v>
      </c>
      <c r="G17" s="21">
        <v>2.5226538644406604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105.37936214064317</v>
      </c>
      <c r="D18" s="21">
        <v>104.2373272918998</v>
      </c>
      <c r="E18" s="21">
        <v>104.68071493794935</v>
      </c>
      <c r="F18" s="21">
        <v>105.12931230913706</v>
      </c>
      <c r="G18" s="21">
        <v>2.5425194788100569</v>
      </c>
      <c r="H18" s="10"/>
      <c r="I18" s="9"/>
      <c r="J18" s="9"/>
    </row>
    <row r="19" spans="1:10" x14ac:dyDescent="0.25">
      <c r="A19" s="11">
        <v>2014</v>
      </c>
      <c r="B19" s="21">
        <v>104.36909301939976</v>
      </c>
      <c r="C19" s="21">
        <v>107.96756645906849</v>
      </c>
      <c r="D19" s="21">
        <v>108.49611221669453</v>
      </c>
      <c r="E19" s="21">
        <v>106.8004208339978</v>
      </c>
      <c r="F19" s="21">
        <v>108.06061432406852</v>
      </c>
      <c r="G19" s="21">
        <v>2.7882823073281937</v>
      </c>
      <c r="H19" s="10"/>
      <c r="I19" s="9"/>
      <c r="J19" s="9"/>
    </row>
    <row r="20" spans="1:10" x14ac:dyDescent="0.25">
      <c r="A20" s="11">
        <v>2015</v>
      </c>
      <c r="B20" s="21">
        <v>106.25932681147403</v>
      </c>
      <c r="C20" s="21">
        <v>113.88174644917169</v>
      </c>
      <c r="D20" s="21">
        <v>113.79239994555384</v>
      </c>
      <c r="E20" s="21">
        <v>108.99459129920159</v>
      </c>
      <c r="F20" s="21">
        <v>110.50217853196904</v>
      </c>
      <c r="G20" s="21">
        <v>2.2594395036274584</v>
      </c>
      <c r="H20" s="11"/>
      <c r="I20" s="9"/>
      <c r="J20" s="9"/>
    </row>
    <row r="21" spans="1:10" x14ac:dyDescent="0.25">
      <c r="A21" s="11">
        <v>2016</v>
      </c>
      <c r="B21" s="21">
        <v>105.91112584977618</v>
      </c>
      <c r="C21" s="21">
        <v>120.04550286959046</v>
      </c>
      <c r="D21" s="21">
        <v>122.35890731836281</v>
      </c>
      <c r="E21" s="21">
        <v>112.49564272252945</v>
      </c>
      <c r="F21" s="21">
        <v>113.35567343352024</v>
      </c>
      <c r="G21" s="21">
        <v>2.5822974166302748</v>
      </c>
      <c r="H21" s="11"/>
      <c r="I21" s="9"/>
      <c r="J21" s="9"/>
    </row>
    <row r="22" spans="1:10" ht="15.5" x14ac:dyDescent="0.35">
      <c r="A22" s="42"/>
      <c r="B22" s="31"/>
      <c r="C22" s="31"/>
      <c r="D22" s="32" t="s">
        <v>19</v>
      </c>
      <c r="E22" s="31"/>
      <c r="F22" s="31"/>
      <c r="G22" s="31"/>
      <c r="H22" s="11"/>
      <c r="I22" s="9"/>
      <c r="J22" s="9"/>
    </row>
    <row r="23" spans="1:10" x14ac:dyDescent="0.25">
      <c r="A23" s="10" t="s">
        <v>43</v>
      </c>
      <c r="B23" s="21">
        <v>105.32250041452495</v>
      </c>
      <c r="C23" s="21">
        <v>121.30773377857062</v>
      </c>
      <c r="D23" s="21">
        <v>122.11368429104678</v>
      </c>
      <c r="E23" s="21">
        <v>2394.346384261296</v>
      </c>
      <c r="F23" s="21">
        <v>113.59900269676085</v>
      </c>
      <c r="G23" s="21">
        <v>0.3</v>
      </c>
      <c r="H23" s="11"/>
      <c r="I23" s="9"/>
      <c r="J23" s="9"/>
    </row>
    <row r="24" spans="1:10" x14ac:dyDescent="0.25">
      <c r="A24" s="10" t="s">
        <v>44</v>
      </c>
      <c r="B24" s="21">
        <v>106.21787431603383</v>
      </c>
      <c r="C24" s="21">
        <v>121.00553036225892</v>
      </c>
      <c r="D24" s="21">
        <v>123.1671830728927</v>
      </c>
      <c r="E24" s="21">
        <v>2386.4639870238957</v>
      </c>
      <c r="F24" s="21">
        <v>114.36389729222523</v>
      </c>
      <c r="G24" s="21">
        <v>0.67332861847930747</v>
      </c>
      <c r="H24" s="11"/>
      <c r="I24" s="9"/>
      <c r="J24" s="9"/>
    </row>
    <row r="25" spans="1:10" x14ac:dyDescent="0.25">
      <c r="A25" s="10" t="s">
        <v>45</v>
      </c>
      <c r="B25" s="21">
        <v>105.98574034156857</v>
      </c>
      <c r="C25" s="21">
        <v>123.54837142995341</v>
      </c>
      <c r="D25" s="21">
        <v>120.70085663297635</v>
      </c>
      <c r="E25" s="21">
        <v>2414.4615891106223</v>
      </c>
      <c r="F25" s="21">
        <v>115.16424496010399</v>
      </c>
      <c r="G25" s="21">
        <v>0.69982545788351835</v>
      </c>
      <c r="H25" s="11"/>
      <c r="I25" s="9"/>
      <c r="J25" s="9"/>
    </row>
    <row r="26" spans="1:10" x14ac:dyDescent="0.25">
      <c r="A26" s="10" t="s">
        <v>47</v>
      </c>
      <c r="B26" s="21">
        <v>109.86569391477367</v>
      </c>
      <c r="C26" s="21">
        <v>124.11343832562622</v>
      </c>
      <c r="D26" s="21">
        <v>124.3881568823939</v>
      </c>
      <c r="E26" s="21">
        <v>2415.5551750973714</v>
      </c>
      <c r="F26" s="21">
        <v>115.97566002355593</v>
      </c>
      <c r="G26" s="21">
        <v>0.70457203425684511</v>
      </c>
      <c r="H26" s="11"/>
      <c r="I26" s="9"/>
      <c r="J26" s="9"/>
    </row>
    <row r="27" spans="1:10" x14ac:dyDescent="0.25">
      <c r="A27" s="10" t="s">
        <v>48</v>
      </c>
      <c r="B27" s="17">
        <v>107.37854418836015</v>
      </c>
      <c r="C27" s="17">
        <v>126.24939599088356</v>
      </c>
      <c r="D27" s="17">
        <v>123.91658893246067</v>
      </c>
      <c r="E27" s="17">
        <v>2418.3334042857919</v>
      </c>
      <c r="F27" s="17">
        <v>116.43642534248553</v>
      </c>
      <c r="G27" s="17">
        <v>0.39729484517356806</v>
      </c>
      <c r="H27" s="11"/>
      <c r="I27" s="9"/>
      <c r="J27" s="9"/>
    </row>
    <row r="28" spans="1:10" ht="15.5" x14ac:dyDescent="0.35">
      <c r="A28" s="31"/>
      <c r="B28" s="31"/>
      <c r="C28" s="31"/>
      <c r="D28" s="32" t="s">
        <v>20</v>
      </c>
      <c r="E28" s="31"/>
      <c r="F28" s="31"/>
      <c r="G28" s="31"/>
      <c r="H28" s="10"/>
      <c r="I28" s="9"/>
      <c r="J28" s="9"/>
    </row>
    <row r="29" spans="1:10" x14ac:dyDescent="0.25">
      <c r="A29" s="43">
        <v>42553</v>
      </c>
      <c r="B29" s="21">
        <v>104.26131653125519</v>
      </c>
      <c r="C29" s="21">
        <v>121.03531386215907</v>
      </c>
      <c r="D29" s="21">
        <v>123.820091814831</v>
      </c>
      <c r="E29" s="24">
        <v>2381.4235131145911</v>
      </c>
      <c r="F29" s="21">
        <v>113.33794041825421</v>
      </c>
      <c r="G29" s="21">
        <v>0.3</v>
      </c>
      <c r="H29" s="11"/>
      <c r="I29" s="9"/>
      <c r="J29" s="9"/>
    </row>
    <row r="30" spans="1:10" x14ac:dyDescent="0.25">
      <c r="A30" s="43">
        <v>42584</v>
      </c>
      <c r="B30" s="21">
        <v>107.14641021389488</v>
      </c>
      <c r="C30" s="21">
        <v>121.14378225154026</v>
      </c>
      <c r="D30" s="21">
        <v>120.03787836018225</v>
      </c>
      <c r="E30" s="24">
        <v>2378.4782798854098</v>
      </c>
      <c r="F30" s="21">
        <v>113.65534998552479</v>
      </c>
      <c r="G30" s="21">
        <v>0.28005588075734611</v>
      </c>
      <c r="H30" s="11"/>
      <c r="I30" s="9"/>
      <c r="J30" s="9"/>
    </row>
    <row r="31" spans="1:10" x14ac:dyDescent="0.25">
      <c r="A31" s="43">
        <v>42615</v>
      </c>
      <c r="B31" s="21">
        <v>104.5597744984248</v>
      </c>
      <c r="C31" s="21">
        <v>121.74410522201262</v>
      </c>
      <c r="D31" s="21">
        <v>122.48308269812711</v>
      </c>
      <c r="E31" s="24">
        <v>2423.137359783887</v>
      </c>
      <c r="F31" s="21">
        <v>113.80371768650352</v>
      </c>
      <c r="G31" s="21">
        <v>0.1305417659596575</v>
      </c>
      <c r="H31" s="11"/>
      <c r="I31" s="9"/>
      <c r="J31" s="9"/>
    </row>
    <row r="32" spans="1:10" x14ac:dyDescent="0.25">
      <c r="A32" s="43">
        <v>42645</v>
      </c>
      <c r="B32" s="21">
        <v>103.96285856408556</v>
      </c>
      <c r="C32" s="21">
        <v>118.03522003916093</v>
      </c>
      <c r="D32" s="21">
        <v>120.85152665790721</v>
      </c>
      <c r="E32" s="24">
        <v>2354.0595635516684</v>
      </c>
      <c r="F32" s="21">
        <v>114.08547724177818</v>
      </c>
      <c r="G32" s="21">
        <v>0.24758378812441695</v>
      </c>
      <c r="H32" s="10"/>
      <c r="I32" s="9"/>
      <c r="J32" s="9"/>
    </row>
    <row r="33" spans="1:10" x14ac:dyDescent="0.25">
      <c r="A33" s="43">
        <v>42676</v>
      </c>
      <c r="B33" s="21">
        <v>107.34538219200797</v>
      </c>
      <c r="C33" s="21">
        <v>122.56259432915148</v>
      </c>
      <c r="D33" s="21">
        <v>120.40563270195459</v>
      </c>
      <c r="E33" s="24">
        <v>2405.2973446029628</v>
      </c>
      <c r="F33" s="21">
        <v>114.40349064165791</v>
      </c>
      <c r="G33" s="21">
        <v>0.27875011576257158</v>
      </c>
      <c r="H33" s="10"/>
      <c r="I33" s="9"/>
      <c r="J33" s="9"/>
    </row>
    <row r="34" spans="1:10" x14ac:dyDescent="0.25">
      <c r="A34" s="43">
        <v>42706</v>
      </c>
      <c r="B34" s="21">
        <v>107.34538219200797</v>
      </c>
      <c r="C34" s="21">
        <v>122.41877671846437</v>
      </c>
      <c r="D34" s="21">
        <v>128.24438985881622</v>
      </c>
      <c r="E34" s="24">
        <v>2400.0350529170555</v>
      </c>
      <c r="F34" s="21">
        <v>114.60272399323964</v>
      </c>
      <c r="G34" s="21">
        <v>0.17414971384550615</v>
      </c>
      <c r="H34" s="10"/>
      <c r="I34" s="9"/>
      <c r="J34" s="9"/>
    </row>
    <row r="35" spans="1:10" x14ac:dyDescent="0.25">
      <c r="A35" s="43">
        <v>42737</v>
      </c>
      <c r="B35" s="21">
        <v>107.34538219200797</v>
      </c>
      <c r="C35" s="21">
        <v>123.88821955233273</v>
      </c>
      <c r="D35" s="21">
        <v>119.00301437718343</v>
      </c>
      <c r="E35" s="24">
        <v>2413.2969401052815</v>
      </c>
      <c r="F35" s="21">
        <v>115.01175465307981</v>
      </c>
      <c r="G35" s="21">
        <v>0.35691181290271601</v>
      </c>
      <c r="H35" s="10"/>
      <c r="I35" s="9"/>
      <c r="J35" s="9"/>
    </row>
    <row r="36" spans="1:10" x14ac:dyDescent="0.25">
      <c r="A36" s="43">
        <v>42768</v>
      </c>
      <c r="B36" s="21">
        <v>102.96799867352016</v>
      </c>
      <c r="C36" s="21">
        <v>122.11347217568431</v>
      </c>
      <c r="D36" s="21">
        <v>122.19606709131345</v>
      </c>
      <c r="E36" s="24">
        <v>2412.103550005093</v>
      </c>
      <c r="F36" s="21">
        <v>115.09572090017912</v>
      </c>
      <c r="G36" s="21">
        <v>7.3006665581787367E-2</v>
      </c>
      <c r="H36" s="10"/>
      <c r="I36" s="9"/>
      <c r="J36" s="9"/>
    </row>
    <row r="37" spans="1:10" x14ac:dyDescent="0.25">
      <c r="A37" s="43">
        <v>42796</v>
      </c>
      <c r="B37" s="21">
        <v>107.64384015917759</v>
      </c>
      <c r="C37" s="21">
        <v>124.64342256184318</v>
      </c>
      <c r="D37" s="21">
        <v>120.90348843043219</v>
      </c>
      <c r="E37" s="24">
        <v>2417.9842772214929</v>
      </c>
      <c r="F37" s="21">
        <v>115.38525932705301</v>
      </c>
      <c r="G37" s="21">
        <v>0.25156315509331506</v>
      </c>
      <c r="H37" s="10"/>
      <c r="I37" s="9"/>
      <c r="J37" s="9"/>
    </row>
    <row r="38" spans="1:10" x14ac:dyDescent="0.25">
      <c r="A38" s="43">
        <v>42827</v>
      </c>
      <c r="B38" s="21">
        <v>112.61813961200464</v>
      </c>
      <c r="C38" s="21">
        <v>124.49178003807117</v>
      </c>
      <c r="D38" s="21">
        <v>126.4876519794405</v>
      </c>
      <c r="E38" s="24">
        <v>2415.5556996172936</v>
      </c>
      <c r="F38" s="21">
        <v>115.94632859764022</v>
      </c>
      <c r="G38" s="21">
        <v>0.48625732078730888</v>
      </c>
      <c r="H38" s="10"/>
      <c r="I38" s="9"/>
      <c r="J38" s="9"/>
    </row>
    <row r="39" spans="1:10" ht="13" x14ac:dyDescent="0.3">
      <c r="A39" s="43">
        <v>42857</v>
      </c>
      <c r="B39" s="21">
        <v>107.64384015917759</v>
      </c>
      <c r="C39" s="21">
        <v>122.9912725479259</v>
      </c>
      <c r="D39" s="21">
        <v>124.60442950761359</v>
      </c>
      <c r="E39" s="24">
        <v>2415.8452500010644</v>
      </c>
      <c r="F39" s="21">
        <v>115.94132616863565</v>
      </c>
      <c r="G39" s="21">
        <v>-4.3144350192592107E-3</v>
      </c>
      <c r="H39" s="7"/>
      <c r="I39" s="2"/>
      <c r="J39" s="2"/>
    </row>
    <row r="40" spans="1:10" ht="13" x14ac:dyDescent="0.3">
      <c r="A40" s="43">
        <v>42888</v>
      </c>
      <c r="B40" s="21">
        <v>109.33510197313878</v>
      </c>
      <c r="C40" s="21">
        <v>124.85726239088157</v>
      </c>
      <c r="D40" s="21">
        <v>122.07238916012761</v>
      </c>
      <c r="E40" s="24">
        <v>2415.2645756737552</v>
      </c>
      <c r="F40" s="21">
        <v>116.03932530439194</v>
      </c>
      <c r="G40" s="21">
        <v>8.4524766961657782E-2</v>
      </c>
      <c r="H40" s="2"/>
      <c r="I40" s="2"/>
      <c r="J40" s="2"/>
    </row>
    <row r="41" spans="1:10" x14ac:dyDescent="0.25">
      <c r="A41" s="43">
        <v>42918</v>
      </c>
      <c r="B41" s="21">
        <v>107.04692422483832</v>
      </c>
      <c r="C41" s="21">
        <v>126.40061891397272</v>
      </c>
      <c r="D41" s="21">
        <v>122.8673990668876</v>
      </c>
      <c r="E41" s="24">
        <v>2417.0773885440221</v>
      </c>
      <c r="F41" s="21">
        <v>116.11377563974821</v>
      </c>
      <c r="G41" s="21">
        <v>6.4159572766375739E-2</v>
      </c>
      <c r="H41" s="1"/>
      <c r="I41" s="1"/>
      <c r="J41" s="1"/>
    </row>
    <row r="42" spans="1:10" x14ac:dyDescent="0.25">
      <c r="A42" s="43">
        <v>42949</v>
      </c>
      <c r="B42" s="21">
        <v>106.94743823578179</v>
      </c>
      <c r="C42" s="21">
        <v>127.33710571307884</v>
      </c>
      <c r="D42" s="21">
        <v>124.00461156337434</v>
      </c>
      <c r="E42" s="24">
        <v>2408.7835350165551</v>
      </c>
      <c r="F42" s="21">
        <v>116.50713553936708</v>
      </c>
      <c r="G42" s="21">
        <v>0.3387710867651883</v>
      </c>
    </row>
    <row r="43" spans="1:10" x14ac:dyDescent="0.25">
      <c r="A43" s="43">
        <v>42980</v>
      </c>
      <c r="B43" s="21">
        <v>108.14127010446029</v>
      </c>
      <c r="C43" s="21">
        <v>125.01046334559915</v>
      </c>
      <c r="D43" s="21">
        <v>124.87775616712003</v>
      </c>
      <c r="E43" s="24">
        <v>2429.1392892967988</v>
      </c>
      <c r="F43" s="21">
        <v>116.68836484834127</v>
      </c>
      <c r="G43" s="21">
        <v>0.15555211115196865</v>
      </c>
    </row>
    <row r="44" spans="1:10" x14ac:dyDescent="0.25">
      <c r="A44" s="43">
        <v>43010</v>
      </c>
      <c r="B44" s="21">
        <v>106.54949427955562</v>
      </c>
      <c r="C44" s="21">
        <v>126.37920534445408</v>
      </c>
      <c r="D44" s="21">
        <v>126.10762067790317</v>
      </c>
      <c r="E44" s="24"/>
      <c r="F44" s="21">
        <v>116.80240558737684</v>
      </c>
      <c r="G44" s="21">
        <v>9.7731028439551615E-2</v>
      </c>
    </row>
    <row r="45" spans="1:10" x14ac:dyDescent="0.25">
      <c r="A45" s="44">
        <v>43041</v>
      </c>
      <c r="B45" s="17"/>
      <c r="C45" s="17"/>
      <c r="D45" s="17">
        <v>131.05143749969977</v>
      </c>
      <c r="E45" s="30"/>
      <c r="F45" s="17">
        <v>117.07166527944921</v>
      </c>
      <c r="G45" s="17">
        <v>0.23052581042171116</v>
      </c>
    </row>
    <row r="46" spans="1:10" x14ac:dyDescent="0.25">
      <c r="A46" t="s">
        <v>21</v>
      </c>
    </row>
    <row r="47" spans="1:10" x14ac:dyDescent="0.25">
      <c r="A47" s="45" t="s">
        <v>22</v>
      </c>
      <c r="B47" s="45"/>
      <c r="C47" s="45"/>
      <c r="D47" s="45"/>
      <c r="E47" s="45"/>
      <c r="F47" s="45"/>
      <c r="G47" s="45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opLeftCell="A274" workbookViewId="0">
      <selection activeCell="E288" sqref="E288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5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5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5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5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5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5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5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5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5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5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5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5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5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5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5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5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5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5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5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5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5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5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5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5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5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5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5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5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5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5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5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5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5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5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5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5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5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5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5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5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5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5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5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5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5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5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5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5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5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5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5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5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5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5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5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5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5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5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5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5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5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5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5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5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5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5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5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5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5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5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5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5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5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5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5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5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5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5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5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5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5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5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5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5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5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5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5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5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5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5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5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5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5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5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5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5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5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5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5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5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5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5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5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5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5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5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5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5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5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5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5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5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5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5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5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5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5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5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5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5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5">
      <c r="A218" s="35">
        <v>40939</v>
      </c>
      <c r="B218" s="22">
        <v>100.75224935418025</v>
      </c>
      <c r="C218" s="4"/>
      <c r="E218" s="8">
        <f t="shared" ref="E218:E229" si="11">AVERAGE($B$218:$B$229)</f>
        <v>102.52265386444066</v>
      </c>
    </row>
    <row r="219" spans="1:8" x14ac:dyDescent="0.25">
      <c r="A219" s="35">
        <v>40968</v>
      </c>
      <c r="B219" s="22">
        <v>100.70374839263614</v>
      </c>
      <c r="C219" s="4"/>
      <c r="E219" s="8">
        <f t="shared" si="11"/>
        <v>102.52265386444066</v>
      </c>
    </row>
    <row r="220" spans="1:8" x14ac:dyDescent="0.25">
      <c r="A220" s="35">
        <v>40999</v>
      </c>
      <c r="B220" s="22">
        <v>100.88407087247985</v>
      </c>
      <c r="C220" s="4"/>
      <c r="E220" s="8">
        <f t="shared" si="11"/>
        <v>102.52265386444066</v>
      </c>
    </row>
    <row r="221" spans="1:8" x14ac:dyDescent="0.25">
      <c r="A221" s="35">
        <v>41029</v>
      </c>
      <c r="B221" s="22">
        <v>101.26117131665299</v>
      </c>
      <c r="C221" s="4"/>
      <c r="E221" s="8">
        <f t="shared" si="11"/>
        <v>102.52265386444066</v>
      </c>
    </row>
    <row r="222" spans="1:8" x14ac:dyDescent="0.25">
      <c r="A222" s="35">
        <v>41060</v>
      </c>
      <c r="B222" s="22">
        <v>101.81046682351112</v>
      </c>
      <c r="C222" s="4"/>
      <c r="E222" s="8">
        <f t="shared" si="11"/>
        <v>102.52265386444066</v>
      </c>
    </row>
    <row r="223" spans="1:8" x14ac:dyDescent="0.25">
      <c r="A223" s="35">
        <v>41090</v>
      </c>
      <c r="B223" s="22">
        <v>102.09058042877996</v>
      </c>
      <c r="C223" s="4"/>
      <c r="E223" s="8">
        <f t="shared" si="11"/>
        <v>102.52265386444066</v>
      </c>
      <c r="F223" t="s">
        <v>35</v>
      </c>
      <c r="G223" t="s">
        <v>38</v>
      </c>
      <c r="H223" s="4">
        <f>(E223/E211-1)*100</f>
        <v>2.5226538644406604</v>
      </c>
    </row>
    <row r="224" spans="1:8" x14ac:dyDescent="0.25">
      <c r="A224" s="35">
        <v>41121</v>
      </c>
      <c r="B224" s="22">
        <v>102.65150901831335</v>
      </c>
      <c r="C224" s="4"/>
      <c r="E224" s="8">
        <f t="shared" si="11"/>
        <v>102.52265386444066</v>
      </c>
    </row>
    <row r="225" spans="1:8" x14ac:dyDescent="0.25">
      <c r="A225" s="35">
        <v>41152</v>
      </c>
      <c r="B225" s="22">
        <v>103.65793611993107</v>
      </c>
      <c r="C225" s="4"/>
      <c r="E225" s="8">
        <f t="shared" si="11"/>
        <v>102.52265386444066</v>
      </c>
    </row>
    <row r="226" spans="1:8" x14ac:dyDescent="0.25">
      <c r="A226" s="35">
        <v>41182</v>
      </c>
      <c r="B226" s="22">
        <v>104.0518745524307</v>
      </c>
      <c r="C226" s="4"/>
      <c r="E226" s="8">
        <f t="shared" si="11"/>
        <v>102.52265386444066</v>
      </c>
    </row>
    <row r="227" spans="1:8" x14ac:dyDescent="0.25">
      <c r="A227" s="35">
        <v>41213</v>
      </c>
      <c r="B227" s="22">
        <v>104.13515791294029</v>
      </c>
      <c r="C227" s="4"/>
      <c r="E227" s="8">
        <f t="shared" si="11"/>
        <v>102.52265386444066</v>
      </c>
    </row>
    <row r="228" spans="1:8" x14ac:dyDescent="0.25">
      <c r="A228" s="35">
        <v>41243</v>
      </c>
      <c r="B228" s="22">
        <v>104.05714695489942</v>
      </c>
      <c r="C228" s="4"/>
      <c r="E228" s="8">
        <f t="shared" si="11"/>
        <v>102.52265386444066</v>
      </c>
    </row>
    <row r="229" spans="1:8" x14ac:dyDescent="0.25">
      <c r="A229" s="35">
        <v>41274</v>
      </c>
      <c r="B229" s="22">
        <v>104.21593462653279</v>
      </c>
      <c r="C229" s="28"/>
      <c r="E229" s="8">
        <f t="shared" si="11"/>
        <v>102.52265386444066</v>
      </c>
    </row>
    <row r="230" spans="1:8" x14ac:dyDescent="0.25">
      <c r="A230" s="35">
        <v>41305</v>
      </c>
      <c r="B230" s="22">
        <v>104.09162842163822</v>
      </c>
      <c r="C230" s="29"/>
      <c r="E230" s="8">
        <f>AVERAGE($B$230:$B$241)</f>
        <v>105.12931230913706</v>
      </c>
    </row>
    <row r="231" spans="1:8" x14ac:dyDescent="0.25">
      <c r="A231" s="35">
        <v>41333</v>
      </c>
      <c r="B231" s="22">
        <v>104.01569441630525</v>
      </c>
      <c r="C231" s="29"/>
      <c r="E231" s="8">
        <f t="shared" ref="E231:E241" si="12">AVERAGE($B$230:$B$241)</f>
        <v>105.12931230913706</v>
      </c>
    </row>
    <row r="232" spans="1:8" x14ac:dyDescent="0.25">
      <c r="A232" s="35">
        <v>41364</v>
      </c>
      <c r="B232" s="22">
        <v>104.09725244730397</v>
      </c>
      <c r="C232" s="29"/>
      <c r="E232" s="8">
        <f t="shared" si="12"/>
        <v>105.12931230913706</v>
      </c>
    </row>
    <row r="233" spans="1:8" x14ac:dyDescent="0.25">
      <c r="A233" s="35">
        <v>41394</v>
      </c>
      <c r="B233" s="22">
        <v>104.28136968502631</v>
      </c>
      <c r="C233" s="29"/>
      <c r="E233" s="8">
        <f t="shared" si="12"/>
        <v>105.12931230913706</v>
      </c>
    </row>
    <row r="234" spans="1:8" x14ac:dyDescent="0.25">
      <c r="A234" s="35">
        <v>41425</v>
      </c>
      <c r="B234" s="22">
        <v>104.65415708999987</v>
      </c>
      <c r="C234" s="29"/>
      <c r="E234" s="8">
        <f t="shared" si="12"/>
        <v>105.12931230913706</v>
      </c>
    </row>
    <row r="235" spans="1:8" x14ac:dyDescent="0.25">
      <c r="A235" s="35">
        <v>41455</v>
      </c>
      <c r="B235" s="22">
        <v>105.03285728519384</v>
      </c>
      <c r="C235" s="29"/>
      <c r="E235" s="8">
        <f t="shared" si="12"/>
        <v>105.12931230913706</v>
      </c>
      <c r="F235" s="23" t="s">
        <v>36</v>
      </c>
      <c r="G235" t="s">
        <v>38</v>
      </c>
      <c r="H235" s="4">
        <f>(E235/E223-1)*100</f>
        <v>2.5425194788100569</v>
      </c>
    </row>
    <row r="236" spans="1:8" x14ac:dyDescent="0.25">
      <c r="A236" s="35">
        <v>41486</v>
      </c>
      <c r="B236" s="22">
        <v>105.49648735500166</v>
      </c>
      <c r="C236" s="29"/>
      <c r="E236" s="8">
        <f t="shared" si="12"/>
        <v>105.12931230913706</v>
      </c>
    </row>
    <row r="237" spans="1:8" x14ac:dyDescent="0.25">
      <c r="A237" s="35">
        <v>41517</v>
      </c>
      <c r="B237" s="22">
        <v>105.44225243665981</v>
      </c>
      <c r="C237" s="29"/>
      <c r="E237" s="8">
        <f t="shared" si="12"/>
        <v>105.12931230913706</v>
      </c>
    </row>
    <row r="238" spans="1:8" x14ac:dyDescent="0.25">
      <c r="A238" s="35">
        <v>41547</v>
      </c>
      <c r="B238" s="22">
        <v>105.71342106554935</v>
      </c>
      <c r="C238" s="29"/>
      <c r="E238" s="8">
        <f t="shared" si="12"/>
        <v>105.12931230913706</v>
      </c>
    </row>
    <row r="239" spans="1:8" x14ac:dyDescent="0.25">
      <c r="A239" s="35">
        <v>41578</v>
      </c>
      <c r="B239" s="22">
        <v>106.06131459290651</v>
      </c>
      <c r="C239" s="29"/>
      <c r="E239" s="8">
        <f t="shared" si="12"/>
        <v>105.12931230913706</v>
      </c>
    </row>
    <row r="240" spans="1:8" x14ac:dyDescent="0.25">
      <c r="A240" s="35">
        <v>41608</v>
      </c>
      <c r="B240" s="22">
        <v>106.25280845560869</v>
      </c>
      <c r="C240" s="29"/>
      <c r="E240" s="8">
        <f t="shared" si="12"/>
        <v>105.12931230913706</v>
      </c>
    </row>
    <row r="241" spans="1:8" x14ac:dyDescent="0.25">
      <c r="A241" s="35">
        <v>41639</v>
      </c>
      <c r="B241" s="22">
        <v>106.41250445845141</v>
      </c>
      <c r="C241" s="3"/>
      <c r="E241" s="8">
        <f t="shared" si="12"/>
        <v>105.12931230913706</v>
      </c>
    </row>
    <row r="242" spans="1:8" x14ac:dyDescent="0.25">
      <c r="A242" s="35">
        <v>41670</v>
      </c>
      <c r="B242" s="22">
        <v>106.56981859044743</v>
      </c>
      <c r="C242" s="3"/>
      <c r="E242" s="8">
        <f>AVERAGE($B$242:$B$253)</f>
        <v>108.06061432406851</v>
      </c>
    </row>
    <row r="243" spans="1:8" x14ac:dyDescent="0.25">
      <c r="A243" s="35">
        <v>41698</v>
      </c>
      <c r="B243" s="22">
        <v>107.25093757245223</v>
      </c>
      <c r="C243" s="29"/>
      <c r="E243" s="8">
        <f t="shared" ref="E243:E253" si="13">AVERAGE($B$242:$B$253)</f>
        <v>108.06061432406851</v>
      </c>
    </row>
    <row r="244" spans="1:8" x14ac:dyDescent="0.25">
      <c r="A244" s="35">
        <v>41729</v>
      </c>
      <c r="B244" s="22">
        <v>107.58936656530416</v>
      </c>
      <c r="C244" s="29"/>
      <c r="E244" s="8">
        <f t="shared" si="13"/>
        <v>108.06061432406851</v>
      </c>
    </row>
    <row r="245" spans="1:8" x14ac:dyDescent="0.25">
      <c r="A245" s="35">
        <v>41759</v>
      </c>
      <c r="B245" s="22">
        <v>107.68323747338302</v>
      </c>
      <c r="C245" s="3"/>
      <c r="E245" s="8">
        <f t="shared" si="13"/>
        <v>108.06061432406851</v>
      </c>
    </row>
    <row r="246" spans="1:8" x14ac:dyDescent="0.25">
      <c r="A246" s="35">
        <v>41790</v>
      </c>
      <c r="B246" s="22">
        <v>107.93919936275431</v>
      </c>
      <c r="C246" s="3"/>
      <c r="E246" s="8">
        <f t="shared" si="13"/>
        <v>108.06061432406851</v>
      </c>
      <c r="H246" t="s">
        <v>39</v>
      </c>
    </row>
    <row r="247" spans="1:8" x14ac:dyDescent="0.25">
      <c r="A247" s="35">
        <v>41820</v>
      </c>
      <c r="B247" s="22">
        <v>108.24895550999956</v>
      </c>
      <c r="E247" s="8">
        <f t="shared" si="13"/>
        <v>108.06061432406851</v>
      </c>
      <c r="F247" s="23" t="s">
        <v>37</v>
      </c>
      <c r="G247" t="s">
        <v>38</v>
      </c>
      <c r="H247" s="4">
        <f>(E247/E235-1)*100</f>
        <v>2.7882823073281715</v>
      </c>
    </row>
    <row r="248" spans="1:8" x14ac:dyDescent="0.25">
      <c r="A248" s="35">
        <v>41851</v>
      </c>
      <c r="B248" s="22">
        <v>108.10481610345852</v>
      </c>
      <c r="E248" s="8">
        <f t="shared" si="13"/>
        <v>108.06061432406851</v>
      </c>
    </row>
    <row r="249" spans="1:8" x14ac:dyDescent="0.25">
      <c r="A249" s="35">
        <v>41882</v>
      </c>
      <c r="B249" s="22">
        <v>107.95363482152278</v>
      </c>
      <c r="E249" s="8">
        <f t="shared" si="13"/>
        <v>108.06061432406851</v>
      </c>
    </row>
    <row r="250" spans="1:8" x14ac:dyDescent="0.25">
      <c r="A250" s="35">
        <v>41912</v>
      </c>
      <c r="B250" s="22">
        <v>108.51050581515518</v>
      </c>
      <c r="E250" s="8">
        <f t="shared" si="13"/>
        <v>108.06061432406851</v>
      </c>
    </row>
    <row r="251" spans="1:8" x14ac:dyDescent="0.25">
      <c r="A251" s="35">
        <v>41943</v>
      </c>
      <c r="B251" s="22">
        <v>108.76837670547542</v>
      </c>
      <c r="E251" s="8">
        <f t="shared" si="13"/>
        <v>108.06061432406851</v>
      </c>
    </row>
    <row r="252" spans="1:8" x14ac:dyDescent="0.25">
      <c r="A252" s="35">
        <v>41973</v>
      </c>
      <c r="B252" s="22">
        <v>108.84693914428256</v>
      </c>
      <c r="E252" s="8">
        <f t="shared" si="13"/>
        <v>108.06061432406851</v>
      </c>
    </row>
    <row r="253" spans="1:8" x14ac:dyDescent="0.25">
      <c r="A253" s="35">
        <v>42004</v>
      </c>
      <c r="B253" s="22">
        <v>109.26158422458711</v>
      </c>
      <c r="E253" s="8">
        <f t="shared" si="13"/>
        <v>108.06061432406851</v>
      </c>
    </row>
    <row r="254" spans="1:8" x14ac:dyDescent="0.25">
      <c r="A254" s="35">
        <v>42035</v>
      </c>
      <c r="B254" s="22">
        <v>109.60418469533852</v>
      </c>
      <c r="E254" s="8">
        <f>AVERAGE($B$254:$B$265)</f>
        <v>110.50217853196902</v>
      </c>
    </row>
    <row r="255" spans="1:8" x14ac:dyDescent="0.25">
      <c r="A255" s="35">
        <v>42063</v>
      </c>
      <c r="B255" s="22">
        <v>109.85341801829679</v>
      </c>
      <c r="E255" s="8">
        <f t="shared" ref="E255:E265" si="14">AVERAGE($B$254:$B$265)</f>
        <v>110.50217853196902</v>
      </c>
    </row>
    <row r="256" spans="1:8" x14ac:dyDescent="0.25">
      <c r="A256" s="35">
        <v>42094</v>
      </c>
      <c r="B256" s="22">
        <v>109.77049115115129</v>
      </c>
      <c r="E256" s="8">
        <f t="shared" si="14"/>
        <v>110.50217853196902</v>
      </c>
    </row>
    <row r="257" spans="1:8" x14ac:dyDescent="0.25">
      <c r="A257" s="35">
        <v>42124</v>
      </c>
      <c r="B257" s="22">
        <v>109.85317910893855</v>
      </c>
      <c r="E257" s="8">
        <f t="shared" si="14"/>
        <v>110.50217853196902</v>
      </c>
    </row>
    <row r="258" spans="1:8" x14ac:dyDescent="0.25">
      <c r="A258" s="35">
        <v>42155</v>
      </c>
      <c r="B258" s="22">
        <v>109.87898467743756</v>
      </c>
      <c r="E258" s="8">
        <f t="shared" si="14"/>
        <v>110.50217853196902</v>
      </c>
      <c r="H258" t="s">
        <v>39</v>
      </c>
    </row>
    <row r="259" spans="1:8" x14ac:dyDescent="0.25">
      <c r="A259" s="35">
        <v>42185</v>
      </c>
      <c r="B259" s="22">
        <v>109.9594214725862</v>
      </c>
      <c r="E259" s="8">
        <f t="shared" si="14"/>
        <v>110.50217853196902</v>
      </c>
      <c r="F259" s="23" t="s">
        <v>42</v>
      </c>
      <c r="G259" t="s">
        <v>38</v>
      </c>
      <c r="H259" s="4">
        <f>(E259/E247-1)*100</f>
        <v>2.2594395036274584</v>
      </c>
    </row>
    <row r="260" spans="1:8" x14ac:dyDescent="0.25">
      <c r="A260" s="35">
        <v>42216</v>
      </c>
      <c r="B260" s="22">
        <v>110.24273115074934</v>
      </c>
      <c r="E260" s="8">
        <f t="shared" si="14"/>
        <v>110.50217853196902</v>
      </c>
    </row>
    <row r="261" spans="1:8" x14ac:dyDescent="0.25">
      <c r="A261" s="35">
        <v>42247</v>
      </c>
      <c r="B261" s="22">
        <v>110.68909130094005</v>
      </c>
      <c r="E261" s="8">
        <f t="shared" si="14"/>
        <v>110.50217853196902</v>
      </c>
    </row>
    <row r="262" spans="1:8" x14ac:dyDescent="0.25">
      <c r="A262" s="35">
        <v>42277</v>
      </c>
      <c r="B262" s="22">
        <v>110.815194624529</v>
      </c>
      <c r="E262" s="8">
        <f t="shared" si="14"/>
        <v>110.50217853196902</v>
      </c>
    </row>
    <row r="263" spans="1:8" x14ac:dyDescent="0.25">
      <c r="A263" s="35">
        <v>42308</v>
      </c>
      <c r="B263" s="22">
        <v>111.18097546998527</v>
      </c>
      <c r="E263" s="8">
        <f t="shared" si="14"/>
        <v>110.50217853196902</v>
      </c>
    </row>
    <row r="264" spans="1:8" x14ac:dyDescent="0.25">
      <c r="A264" s="35">
        <v>42338</v>
      </c>
      <c r="B264" s="22">
        <v>111.89867343544771</v>
      </c>
      <c r="E264" s="8">
        <f t="shared" si="14"/>
        <v>110.50217853196902</v>
      </c>
    </row>
    <row r="265" spans="1:8" x14ac:dyDescent="0.25">
      <c r="A265" s="35">
        <v>42369</v>
      </c>
      <c r="B265" s="22">
        <v>112.27979727822772</v>
      </c>
      <c r="E265" s="8">
        <f t="shared" si="14"/>
        <v>110.50217853196902</v>
      </c>
    </row>
    <row r="266" spans="1:8" x14ac:dyDescent="0.25">
      <c r="A266" s="35">
        <v>42400</v>
      </c>
      <c r="B266" s="22">
        <v>112.42852963029047</v>
      </c>
      <c r="E266" s="8">
        <f>AVERAGE($B$266:$B$277)</f>
        <v>113.35567343352022</v>
      </c>
    </row>
    <row r="267" spans="1:8" x14ac:dyDescent="0.25">
      <c r="A267" s="35">
        <v>42429</v>
      </c>
      <c r="B267" s="22">
        <v>112.37120065960855</v>
      </c>
      <c r="E267" s="8">
        <f>AVERAGE($B$266:$B$277)</f>
        <v>113.35567343352022</v>
      </c>
    </row>
    <row r="268" spans="1:8" x14ac:dyDescent="0.25">
      <c r="A268" s="35">
        <v>42460</v>
      </c>
      <c r="B268" s="5">
        <v>112.8186749724412</v>
      </c>
      <c r="E268" s="8">
        <f t="shared" ref="E268:E277" si="15">AVERAGE($B$266:$B$277)</f>
        <v>113.35567343352022</v>
      </c>
    </row>
    <row r="269" spans="1:8" x14ac:dyDescent="0.25">
      <c r="A269" s="35">
        <v>42490</v>
      </c>
      <c r="B269" s="5">
        <v>112.86472948228268</v>
      </c>
      <c r="E269" s="8">
        <f t="shared" si="15"/>
        <v>113.35567343352022</v>
      </c>
    </row>
    <row r="270" spans="1:8" x14ac:dyDescent="0.25">
      <c r="A270" s="35">
        <v>42521</v>
      </c>
      <c r="B270" s="5">
        <v>112.87044989442884</v>
      </c>
      <c r="E270" s="8">
        <f t="shared" si="15"/>
        <v>113.35567343352022</v>
      </c>
      <c r="H270" t="s">
        <v>39</v>
      </c>
    </row>
    <row r="271" spans="1:8" x14ac:dyDescent="0.25">
      <c r="A271" s="35">
        <v>42551</v>
      </c>
      <c r="B271" s="5">
        <v>113.02579659623274</v>
      </c>
      <c r="E271" s="8">
        <f t="shared" si="15"/>
        <v>113.35567343352022</v>
      </c>
      <c r="F271" s="23" t="s">
        <v>46</v>
      </c>
      <c r="G271" t="s">
        <v>38</v>
      </c>
      <c r="H271" s="4">
        <f>(E271/E259-1)*100</f>
        <v>2.5822974166302748</v>
      </c>
    </row>
    <row r="272" spans="1:8" x14ac:dyDescent="0.25">
      <c r="A272" s="35">
        <v>42582</v>
      </c>
      <c r="B272" s="5">
        <v>113.33794041825418</v>
      </c>
      <c r="E272" s="8">
        <f t="shared" si="15"/>
        <v>113.35567343352022</v>
      </c>
    </row>
    <row r="273" spans="1:8" x14ac:dyDescent="0.25">
      <c r="A273" s="35">
        <v>42613</v>
      </c>
      <c r="B273" s="5">
        <v>113.65534998552478</v>
      </c>
      <c r="E273" s="8">
        <f t="shared" si="15"/>
        <v>113.35567343352022</v>
      </c>
    </row>
    <row r="274" spans="1:8" x14ac:dyDescent="0.25">
      <c r="A274" s="35">
        <v>42643</v>
      </c>
      <c r="B274" s="5">
        <v>113.80371768650352</v>
      </c>
      <c r="E274" s="8">
        <f t="shared" si="15"/>
        <v>113.35567343352022</v>
      </c>
    </row>
    <row r="275" spans="1:8" x14ac:dyDescent="0.25">
      <c r="A275" s="35">
        <v>42674</v>
      </c>
      <c r="B275" s="5">
        <v>114.08547724177815</v>
      </c>
      <c r="E275" s="8">
        <f t="shared" si="15"/>
        <v>113.35567343352022</v>
      </c>
    </row>
    <row r="276" spans="1:8" x14ac:dyDescent="0.25">
      <c r="A276" s="35">
        <v>42704</v>
      </c>
      <c r="B276" s="5">
        <v>114.4034906416579</v>
      </c>
      <c r="E276" s="8">
        <f t="shared" si="15"/>
        <v>113.35567343352022</v>
      </c>
    </row>
    <row r="277" spans="1:8" x14ac:dyDescent="0.25">
      <c r="A277" s="35">
        <v>42735</v>
      </c>
      <c r="B277" s="5">
        <v>114.60272399323961</v>
      </c>
      <c r="E277" s="8">
        <f t="shared" si="15"/>
        <v>113.35567343352022</v>
      </c>
    </row>
    <row r="278" spans="1:8" x14ac:dyDescent="0.25">
      <c r="A278" s="35">
        <v>42766</v>
      </c>
      <c r="B278" s="5">
        <v>115.01175465307978</v>
      </c>
      <c r="E278" s="8">
        <f>AVERAGE($B$278:$B$289)</f>
        <v>116.05482380411476</v>
      </c>
    </row>
    <row r="279" spans="1:8" x14ac:dyDescent="0.25">
      <c r="A279" s="35">
        <v>42794</v>
      </c>
      <c r="B279" s="5">
        <v>115.0957209001791</v>
      </c>
      <c r="E279" s="8">
        <f t="shared" ref="E279:E288" si="16">AVERAGE($B$278:$B$289)</f>
        <v>116.05482380411476</v>
      </c>
    </row>
    <row r="280" spans="1:8" x14ac:dyDescent="0.25">
      <c r="A280" s="35">
        <v>42825</v>
      </c>
      <c r="B280" s="5">
        <v>115.38525932705299</v>
      </c>
      <c r="E280" s="8">
        <f t="shared" si="16"/>
        <v>116.05482380411476</v>
      </c>
    </row>
    <row r="281" spans="1:8" x14ac:dyDescent="0.25">
      <c r="A281" s="35">
        <v>42855</v>
      </c>
      <c r="B281" s="5">
        <v>115.9463285976402</v>
      </c>
      <c r="E281" s="8">
        <f t="shared" si="16"/>
        <v>116.05482380411476</v>
      </c>
    </row>
    <row r="282" spans="1:8" x14ac:dyDescent="0.25">
      <c r="A282" s="35">
        <v>42886</v>
      </c>
      <c r="B282" s="5">
        <v>115.94132616863564</v>
      </c>
      <c r="E282" s="8">
        <f t="shared" si="16"/>
        <v>116.05482380411476</v>
      </c>
      <c r="H282" t="s">
        <v>39</v>
      </c>
    </row>
    <row r="283" spans="1:8" x14ac:dyDescent="0.25">
      <c r="A283" s="35">
        <v>42916</v>
      </c>
      <c r="B283" s="5">
        <v>116.03932530439192</v>
      </c>
      <c r="E283" s="8">
        <f t="shared" si="16"/>
        <v>116.05482380411476</v>
      </c>
      <c r="F283" s="23" t="s">
        <v>46</v>
      </c>
      <c r="G283" t="s">
        <v>38</v>
      </c>
      <c r="H283" s="4">
        <f>(E283/E271-1)*100</f>
        <v>2.381133902554522</v>
      </c>
    </row>
    <row r="284" spans="1:8" x14ac:dyDescent="0.25">
      <c r="A284" s="35">
        <v>42947</v>
      </c>
      <c r="B284" s="5">
        <v>116.11377563974818</v>
      </c>
      <c r="E284" s="8">
        <f t="shared" si="16"/>
        <v>116.05482380411476</v>
      </c>
    </row>
    <row r="285" spans="1:8" x14ac:dyDescent="0.25">
      <c r="A285" s="35">
        <v>42978</v>
      </c>
      <c r="B285" s="5">
        <v>116.50713553936708</v>
      </c>
      <c r="E285" s="8">
        <f t="shared" si="16"/>
        <v>116.05482380411476</v>
      </c>
    </row>
    <row r="286" spans="1:8" x14ac:dyDescent="0.25">
      <c r="A286" s="35">
        <v>43008</v>
      </c>
      <c r="B286" s="5">
        <v>116.68836484834124</v>
      </c>
      <c r="E286" s="8">
        <f t="shared" si="16"/>
        <v>116.05482380411476</v>
      </c>
    </row>
    <row r="287" spans="1:8" x14ac:dyDescent="0.25">
      <c r="A287" s="35">
        <v>43039</v>
      </c>
      <c r="B287" s="5">
        <v>116.80240558737682</v>
      </c>
      <c r="E287" s="8">
        <f t="shared" si="16"/>
        <v>116.05482380411476</v>
      </c>
    </row>
    <row r="288" spans="1:8" x14ac:dyDescent="0.25">
      <c r="A288" s="35">
        <v>43069</v>
      </c>
      <c r="B288" s="5">
        <v>117.07166527944919</v>
      </c>
      <c r="E288" s="8">
        <f t="shared" si="16"/>
        <v>116.05482380411476</v>
      </c>
    </row>
    <row r="289" spans="1:1" x14ac:dyDescent="0.25">
      <c r="A289" s="35">
        <v>43100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Rafi elnick</cp:lastModifiedBy>
  <cp:lastPrinted>2011-12-19T11:39:49Z</cp:lastPrinted>
  <dcterms:created xsi:type="dcterms:W3CDTF">2001-02-28T12:41:38Z</dcterms:created>
  <dcterms:modified xsi:type="dcterms:W3CDTF">2017-12-24T10:01:47Z</dcterms:modified>
</cp:coreProperties>
</file>