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July\עברית\"/>
    </mc:Choice>
  </mc:AlternateContent>
  <bookViews>
    <workbookView xWindow="0" yWindow="0" windowWidth="19200" windowHeight="7340" tabRatio="854" activeTab="2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 iterate="1" iterateCount="1" calcOnSave="0"/>
</workbook>
</file>

<file path=xl/calcChain.xml><?xml version="1.0" encoding="utf-8"?>
<calcChain xmlns="http://schemas.openxmlformats.org/spreadsheetml/2006/main">
  <c r="H283" i="3" l="1"/>
  <c r="E283" i="3"/>
  <c r="E282" i="3" l="1"/>
  <c r="E281" i="3" l="1"/>
  <c r="E279" i="3" l="1"/>
  <c r="E280" i="3"/>
  <c r="E278" i="3"/>
  <c r="E277" i="3" l="1"/>
  <c r="E276" i="3" l="1"/>
  <c r="E275" i="3" l="1"/>
  <c r="E274" i="3" l="1"/>
  <c r="E272" i="3" l="1"/>
  <c r="E273" i="3"/>
  <c r="E271" i="3" l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<sst xmlns="http://schemas.openxmlformats.org/spreadsheetml/2006/main" count="71" uniqueCount="48">
  <si>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</si>
  <si>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</si>
  <si>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</si>
  <si>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</si>
  <si>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</si>
  <si>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</si>
  <si>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</si>
  <si>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</si>
  <si>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</si>
  <si>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</si>
  <si>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</si>
  <si>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</si>
  <si>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</si>
  <si>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</si>
  <si>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</si>
  <si>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</si>
  <si>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</si>
  <si>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</si>
  <si>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</si>
  <si>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</si>
  <si>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</si>
  <si>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</si>
  <si>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</si>
  <si>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</si>
  <si>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</si>
  <si>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</si>
  <si>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</si>
  <si>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</si>
  <si>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</si>
  <si>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</si>
  <si>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</si>
  <si>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</si>
  <si>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</si>
  <si>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</si>
  <si>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</si>
  <si>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</si>
  <si>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</si>
  <si>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</si>
  <si>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</si>
  <si>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</si>
  <si>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</si>
  <si>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2016:1</t>
  </si>
  <si>
    <t>2016:2</t>
  </si>
  <si>
    <t>2016:3</t>
  </si>
  <si>
    <t>2016:4</t>
  </si>
  <si>
    <t>2017:1</t>
  </si>
  <si>
    <t>ממוצע 2017</t>
  </si>
  <si>
    <t>ממוצע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</si>
</sst>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יוני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נתונים'!$A$174:$A$283</c:f>
              <c:numCache>
                <c:formatCode>mmm\-yy</c:formatCode>
                <c:ptCount val="11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</c:numCache>
            </c:numRef>
          </c:cat>
          <c:val>
            <c:numRef>
              <c:f>'מדד מלניק - נתונים'!$B$174:$B$283</c:f>
              <c:numCache>
                <c:formatCode>0.0</c:formatCode>
                <c:ptCount val="110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104.08860502843993</c:v>
                </c:pt>
                <c:pt idx="57">
                  <c:v>104.0096521287426</c:v>
                </c:pt>
                <c:pt idx="58">
                  <c:v>104.08359994310356</c:v>
                </c:pt>
                <c:pt idx="59">
                  <c:v>104.26351459971799</c:v>
                </c:pt>
                <c:pt idx="60">
                  <c:v>104.63476899375171</c:v>
                </c:pt>
                <c:pt idx="61">
                  <c:v>105.01305297337534</c:v>
                </c:pt>
                <c:pt idx="62">
                  <c:v>105.46673754853298</c:v>
                </c:pt>
                <c:pt idx="63">
                  <c:v>105.40848660957975</c:v>
                </c:pt>
                <c:pt idx="64">
                  <c:v>105.67817576944856</c:v>
                </c:pt>
                <c:pt idx="65">
                  <c:v>106.03192482400259</c:v>
                </c:pt>
                <c:pt idx="66">
                  <c:v>106.21818637119786</c:v>
                </c:pt>
                <c:pt idx="67">
                  <c:v>106.3718806344739</c:v>
                </c:pt>
                <c:pt idx="68">
                  <c:v>106.53767241179062</c:v>
                </c:pt>
                <c:pt idx="69">
                  <c:v>107.2232819257043</c:v>
                </c:pt>
                <c:pt idx="70">
                  <c:v>107.56338402783079</c:v>
                </c:pt>
                <c:pt idx="71">
                  <c:v>107.65209444465609</c:v>
                </c:pt>
                <c:pt idx="72">
                  <c:v>107.9148489428339</c:v>
                </c:pt>
                <c:pt idx="73">
                  <c:v>108.22471204625199</c:v>
                </c:pt>
                <c:pt idx="74">
                  <c:v>108.07895978822948</c:v>
                </c:pt>
                <c:pt idx="75">
                  <c:v>107.90547964536579</c:v>
                </c:pt>
                <c:pt idx="76">
                  <c:v>108.44468700847526</c:v>
                </c:pt>
                <c:pt idx="77">
                  <c:v>108.68724925308253</c:v>
                </c:pt>
                <c:pt idx="78">
                  <c:v>108.75010900430991</c:v>
                </c:pt>
                <c:pt idx="79">
                  <c:v>109.15506096396481</c:v>
                </c:pt>
                <c:pt idx="80">
                  <c:v>109.49272129630184</c:v>
                </c:pt>
                <c:pt idx="81">
                  <c:v>109.75793076852587</c:v>
                </c:pt>
                <c:pt idx="82">
                  <c:v>109.68741552358053</c:v>
                </c:pt>
                <c:pt idx="83">
                  <c:v>109.76635382816762</c:v>
                </c:pt>
                <c:pt idx="84">
                  <c:v>109.79950905093894</c:v>
                </c:pt>
                <c:pt idx="85">
                  <c:v>109.91069404394554</c:v>
                </c:pt>
                <c:pt idx="86">
                  <c:v>110.18352107346485</c:v>
                </c:pt>
                <c:pt idx="87">
                  <c:v>110.63027021388645</c:v>
                </c:pt>
                <c:pt idx="88">
                  <c:v>110.75382877532122</c:v>
                </c:pt>
                <c:pt idx="89">
                  <c:v>111.08896782445777</c:v>
                </c:pt>
                <c:pt idx="90">
                  <c:v>111.76247085780571</c:v>
                </c:pt>
                <c:pt idx="91">
                  <c:v>112.08035529112546</c:v>
                </c:pt>
                <c:pt idx="92">
                  <c:v>112.20277055094397</c:v>
                </c:pt>
                <c:pt idx="93">
                  <c:v>112.10906514135736</c:v>
                </c:pt>
                <c:pt idx="94">
                  <c:v>112.52179380135725</c:v>
                </c:pt>
                <c:pt idx="95">
                  <c:v>112.57896904486731</c:v>
                </c:pt>
                <c:pt idx="96">
                  <c:v>112.63599249363023</c:v>
                </c:pt>
                <c:pt idx="97">
                  <c:v>112.86770049483262</c:v>
                </c:pt>
                <c:pt idx="98">
                  <c:v>113.26073106399623</c:v>
                </c:pt>
                <c:pt idx="99">
                  <c:v>113.65507523802447</c:v>
                </c:pt>
                <c:pt idx="100">
                  <c:v>113.87377398343965</c:v>
                </c:pt>
                <c:pt idx="101">
                  <c:v>114.18394636489535</c:v>
                </c:pt>
                <c:pt idx="102">
                  <c:v>114.51856864690792</c:v>
                </c:pt>
                <c:pt idx="103">
                  <c:v>114.70510581622565</c:v>
                </c:pt>
                <c:pt idx="104">
                  <c:v>115.04359542740299</c:v>
                </c:pt>
                <c:pt idx="105">
                  <c:v>115.04632519608073</c:v>
                </c:pt>
                <c:pt idx="106">
                  <c:v>115.2540810021287</c:v>
                </c:pt>
                <c:pt idx="107">
                  <c:v>115.71210171204072</c:v>
                </c:pt>
                <c:pt idx="108">
                  <c:v>115.54409682095459</c:v>
                </c:pt>
                <c:pt idx="109">
                  <c:v>115.37275680771731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נתונים'!$A$174:$A$283</c:f>
              <c:numCache>
                <c:formatCode>mmm\-yy</c:formatCode>
                <c:ptCount val="11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</c:numCache>
            </c:numRef>
          </c:cat>
          <c:val>
            <c:numRef>
              <c:f>'מדד מלניק - נתונים'!$D$174:$D$283</c:f>
              <c:numCache>
                <c:formatCode>General</c:formatCode>
                <c:ptCount val="110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326208"/>
        <c:axId val="2011328384"/>
      </c:lineChart>
      <c:dateAx>
        <c:axId val="2011326208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011328384"/>
        <c:crosses val="autoZero"/>
        <c:auto val="1"/>
        <c:lblOffset val="100"/>
        <c:baseTimeUnit val="months"/>
      </c:dateAx>
      <c:valAx>
        <c:axId val="201132838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01132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יוני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נתונים'!$A$2:$A$283</c:f>
              <c:numCache>
                <c:formatCode>mmm\-yy</c:formatCode>
                <c:ptCount val="28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</c:numCache>
            </c:numRef>
          </c:cat>
          <c:val>
            <c:numRef>
              <c:f>'מדד מלניק - נתונים'!$B$2:$B$283</c:f>
              <c:numCache>
                <c:formatCode>0.0</c:formatCode>
                <c:ptCount val="282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104.08860502843993</c:v>
                </c:pt>
                <c:pt idx="229">
                  <c:v>104.0096521287426</c:v>
                </c:pt>
                <c:pt idx="230">
                  <c:v>104.08359994310356</c:v>
                </c:pt>
                <c:pt idx="231">
                  <c:v>104.26351459971799</c:v>
                </c:pt>
                <c:pt idx="232">
                  <c:v>104.63476899375171</c:v>
                </c:pt>
                <c:pt idx="233">
                  <c:v>105.01305297337534</c:v>
                </c:pt>
                <c:pt idx="234">
                  <c:v>105.46673754853298</c:v>
                </c:pt>
                <c:pt idx="235">
                  <c:v>105.40848660957975</c:v>
                </c:pt>
                <c:pt idx="236">
                  <c:v>105.67817576944856</c:v>
                </c:pt>
                <c:pt idx="237">
                  <c:v>106.03192482400259</c:v>
                </c:pt>
                <c:pt idx="238">
                  <c:v>106.21818637119786</c:v>
                </c:pt>
                <c:pt idx="239">
                  <c:v>106.3718806344739</c:v>
                </c:pt>
                <c:pt idx="240">
                  <c:v>106.53767241179062</c:v>
                </c:pt>
                <c:pt idx="241">
                  <c:v>107.2232819257043</c:v>
                </c:pt>
                <c:pt idx="242">
                  <c:v>107.56338402783079</c:v>
                </c:pt>
                <c:pt idx="243">
                  <c:v>107.65209444465609</c:v>
                </c:pt>
                <c:pt idx="244">
                  <c:v>107.9148489428339</c:v>
                </c:pt>
                <c:pt idx="245">
                  <c:v>108.22471204625199</c:v>
                </c:pt>
                <c:pt idx="246">
                  <c:v>108.07895978822948</c:v>
                </c:pt>
                <c:pt idx="247">
                  <c:v>107.90547964536579</c:v>
                </c:pt>
                <c:pt idx="248">
                  <c:v>108.44468700847526</c:v>
                </c:pt>
                <c:pt idx="249">
                  <c:v>108.68724925308253</c:v>
                </c:pt>
                <c:pt idx="250">
                  <c:v>108.75010900430991</c:v>
                </c:pt>
                <c:pt idx="251">
                  <c:v>109.15506096396481</c:v>
                </c:pt>
                <c:pt idx="252">
                  <c:v>109.49272129630184</c:v>
                </c:pt>
                <c:pt idx="253">
                  <c:v>109.75793076852587</c:v>
                </c:pt>
                <c:pt idx="254">
                  <c:v>109.68741552358053</c:v>
                </c:pt>
                <c:pt idx="255">
                  <c:v>109.76635382816762</c:v>
                </c:pt>
                <c:pt idx="256">
                  <c:v>109.79950905093894</c:v>
                </c:pt>
                <c:pt idx="257">
                  <c:v>109.91069404394554</c:v>
                </c:pt>
                <c:pt idx="258">
                  <c:v>110.18352107346485</c:v>
                </c:pt>
                <c:pt idx="259">
                  <c:v>110.63027021388645</c:v>
                </c:pt>
                <c:pt idx="260">
                  <c:v>110.75382877532122</c:v>
                </c:pt>
                <c:pt idx="261">
                  <c:v>111.08896782445777</c:v>
                </c:pt>
                <c:pt idx="262">
                  <c:v>111.76247085780571</c:v>
                </c:pt>
                <c:pt idx="263">
                  <c:v>112.08035529112546</c:v>
                </c:pt>
                <c:pt idx="264">
                  <c:v>112.20277055094397</c:v>
                </c:pt>
                <c:pt idx="265">
                  <c:v>112.10906514135736</c:v>
                </c:pt>
                <c:pt idx="266">
                  <c:v>112.52179380135725</c:v>
                </c:pt>
                <c:pt idx="267">
                  <c:v>112.57896904486731</c:v>
                </c:pt>
                <c:pt idx="268">
                  <c:v>112.63599249363023</c:v>
                </c:pt>
                <c:pt idx="269">
                  <c:v>112.86770049483262</c:v>
                </c:pt>
                <c:pt idx="270">
                  <c:v>113.26073106399623</c:v>
                </c:pt>
                <c:pt idx="271">
                  <c:v>113.65507523802447</c:v>
                </c:pt>
                <c:pt idx="272">
                  <c:v>113.87377398343965</c:v>
                </c:pt>
                <c:pt idx="273">
                  <c:v>114.18394636489535</c:v>
                </c:pt>
                <c:pt idx="274">
                  <c:v>114.51856864690792</c:v>
                </c:pt>
                <c:pt idx="275">
                  <c:v>114.70510581622565</c:v>
                </c:pt>
                <c:pt idx="276">
                  <c:v>115.04359542740299</c:v>
                </c:pt>
                <c:pt idx="277">
                  <c:v>115.04632519608073</c:v>
                </c:pt>
                <c:pt idx="278">
                  <c:v>115.2540810021287</c:v>
                </c:pt>
                <c:pt idx="279">
                  <c:v>115.71210171204072</c:v>
                </c:pt>
                <c:pt idx="280">
                  <c:v>115.54409682095459</c:v>
                </c:pt>
                <c:pt idx="281">
                  <c:v>115.37275680771731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נתונים'!$A$2:$A$283</c:f>
              <c:numCache>
                <c:formatCode>mmm\-yy</c:formatCode>
                <c:ptCount val="28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</c:numCache>
            </c:numRef>
          </c:cat>
          <c:val>
            <c:numRef>
              <c:f>'מדד מלניק - נתונים'!$D$2:$D$283</c:f>
              <c:numCache>
                <c:formatCode>0.0</c:formatCode>
                <c:ptCount val="282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628288"/>
        <c:axId val="1787634816"/>
      </c:lineChart>
      <c:dateAx>
        <c:axId val="1787628288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787634816"/>
        <c:crosses val="autoZero"/>
        <c:auto val="1"/>
        <c:lblOffset val="100"/>
        <c:baseTimeUnit val="months"/>
      </c:dateAx>
      <c:valAx>
        <c:axId val="17876348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78762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0.5233</cdr:y>
    </cdr:from>
    <cdr:to>
      <cdr:x>0.16656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76745"/>
          <a:ext cx="1510293" cy="209375"/>
        </a:xfrm>
        <a:prstGeom xmlns:a="http://schemas.openxmlformats.org/drawingml/2006/main" prst="wedgeRectCallout">
          <a:avLst>
            <a:gd name="adj1" fmla="val 36654"/>
            <a:gd name="adj2" fmla="val 619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rightToLeft="1" tabSelected="1" workbookViewId="0">
      <selection activeCell="E45" sqref="E45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42917</v>
      </c>
      <c r="E1" s="54"/>
      <c r="F1" s="54"/>
      <c r="G1" s="54"/>
      <c r="I1" s="1"/>
      <c r="J1" s="47"/>
      <c r="K1" s="48"/>
      <c r="L1" s="48"/>
      <c r="M1" s="2"/>
      <c r="N1" s="3"/>
      <c r="O1" s="84"/>
      <c r="P1" s="84"/>
      <c r="Q1" s="84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7"/>
      <c r="P2" s="87"/>
      <c r="Q2" s="87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5"/>
      <c r="P3" s="85"/>
      <c r="Q3" s="85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6"/>
      <c r="P4" s="86"/>
      <c r="Q4" s="86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105.36383893648858</v>
      </c>
      <c r="D18" s="56">
        <v>104.2373272918998</v>
      </c>
      <c r="E18" s="56">
        <v>104.68071493794935</v>
      </c>
      <c r="F18" s="56">
        <v>105.10571545203055</v>
      </c>
      <c r="G18" s="56">
        <v>2.5195032416984731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107.95068362763666</v>
      </c>
      <c r="D19" s="56">
        <v>108.49611221669453</v>
      </c>
      <c r="E19" s="56">
        <v>106.8004208339978</v>
      </c>
      <c r="F19" s="56">
        <v>108.01146162187463</v>
      </c>
      <c r="G19" s="56">
        <v>2.7645938732706155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106.21787431603383</v>
      </c>
      <c r="C20" s="56">
        <v>113.91479026320168</v>
      </c>
      <c r="D20" s="56">
        <v>113.79239994555384</v>
      </c>
      <c r="E20" s="56">
        <v>108.99459129920159</v>
      </c>
      <c r="F20" s="56">
        <v>110.4095032122935</v>
      </c>
      <c r="G20" s="56">
        <v>2.2201732616246916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105.96915934339248</v>
      </c>
      <c r="C21" s="52">
        <v>120.02994072980202</v>
      </c>
      <c r="D21" s="52">
        <v>122.48564081521165</v>
      </c>
      <c r="E21" s="52">
        <v>112.49564272252945</v>
      </c>
      <c r="F21" s="52">
        <v>113.25945772003982</v>
      </c>
      <c r="G21" s="52">
        <v>2.5812583381219278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105.32250041452495</v>
      </c>
      <c r="C23" s="56">
        <v>118.10891589111137</v>
      </c>
      <c r="D23" s="56">
        <v>121.47900776718919</v>
      </c>
      <c r="E23" s="56">
        <v>2345.8965172614967</v>
      </c>
      <c r="F23" s="56">
        <v>112.27787649788621</v>
      </c>
      <c r="G23" s="56">
        <v>0.6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107.34538219200796</v>
      </c>
      <c r="C24" s="56">
        <v>119.78746958887385</v>
      </c>
      <c r="D24" s="56">
        <v>122.67575414232259</v>
      </c>
      <c r="E24" s="56">
        <v>2364.1593781019233</v>
      </c>
      <c r="F24" s="56">
        <v>112.69422067777674</v>
      </c>
      <c r="G24" s="56">
        <v>0.37081586584724047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105.32250041452495</v>
      </c>
      <c r="C25" s="56">
        <v>121.22192977120577</v>
      </c>
      <c r="D25" s="56">
        <v>122.071985711808</v>
      </c>
      <c r="E25" s="56">
        <v>2394.346384261296</v>
      </c>
      <c r="F25" s="56">
        <v>113.59652676182014</v>
      </c>
      <c r="G25" s="56">
        <v>0.80066757515750986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44</v>
      </c>
      <c r="B26" s="56">
        <v>105.88625435251203</v>
      </c>
      <c r="C26" s="56">
        <v>121.00144766801704</v>
      </c>
      <c r="D26" s="56">
        <v>123.71581563952677</v>
      </c>
      <c r="E26" s="56">
        <v>2386.4639870238957</v>
      </c>
      <c r="F26" s="56">
        <v>114.46920694267632</v>
      </c>
      <c r="G26" s="56">
        <v>0.76822787257038172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45</v>
      </c>
      <c r="B27" s="56">
        <v>105.68728237439895</v>
      </c>
      <c r="C27" s="56">
        <v>123.3544048091109</v>
      </c>
      <c r="D27" s="56">
        <v>121.27303910825815</v>
      </c>
      <c r="E27" s="56">
        <v>2381.0410710640772</v>
      </c>
      <c r="F27" s="56">
        <v>115.1146672085375</v>
      </c>
      <c r="G27" s="56">
        <v>0.56387240123398907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42370</v>
      </c>
      <c r="B29" s="56">
        <v>104.85823246559443</v>
      </c>
      <c r="C29" s="56">
        <v>116.73484443980246</v>
      </c>
      <c r="D29" s="56">
        <v>114.58510211838326</v>
      </c>
      <c r="E29" s="58">
        <v>2336.4541085672763</v>
      </c>
      <c r="F29" s="56">
        <v>112.20277055094398</v>
      </c>
      <c r="G29" s="56">
        <v>0.1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42401</v>
      </c>
      <c r="B30" s="56">
        <v>103.96285856408556</v>
      </c>
      <c r="C30" s="56">
        <v>116.90673324941501</v>
      </c>
      <c r="D30" s="56">
        <v>127.17696453473512</v>
      </c>
      <c r="E30" s="58">
        <v>2348.8348371835091</v>
      </c>
      <c r="F30" s="56">
        <v>112.10906514135739</v>
      </c>
      <c r="G30" s="56">
        <v>-8.3514345614166263E-2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42430</v>
      </c>
      <c r="B31" s="56">
        <v>107.14641021389488</v>
      </c>
      <c r="C31" s="56">
        <v>120.68516998411667</v>
      </c>
      <c r="D31" s="56">
        <v>122.67495664844914</v>
      </c>
      <c r="E31" s="58">
        <v>2352.4006060337051</v>
      </c>
      <c r="F31" s="56">
        <v>112.52179380135728</v>
      </c>
      <c r="G31" s="56">
        <v>0.36814922993022581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42461</v>
      </c>
      <c r="B32" s="56">
        <v>105.55463438899022</v>
      </c>
      <c r="C32" s="56">
        <v>117.8775005084059</v>
      </c>
      <c r="D32" s="56">
        <v>120.28765676672552</v>
      </c>
      <c r="E32" s="58">
        <v>2367.337446729473</v>
      </c>
      <c r="F32" s="56">
        <v>112.57896904486732</v>
      </c>
      <c r="G32" s="56">
        <v>5.0812595123561621E-2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42491</v>
      </c>
      <c r="B33" s="56">
        <v>106.84795224672526</v>
      </c>
      <c r="C33" s="56">
        <v>119.77652262133005</v>
      </c>
      <c r="D33" s="56">
        <v>125.98298189857715</v>
      </c>
      <c r="E33" s="58">
        <v>2357.328962316828</v>
      </c>
      <c r="F33" s="56">
        <v>112.63599249363023</v>
      </c>
      <c r="G33" s="56">
        <v>5.065195502027553E-2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42522</v>
      </c>
      <c r="B34" s="56">
        <v>109.63355994030842</v>
      </c>
      <c r="C34" s="56">
        <v>121.70838563688564</v>
      </c>
      <c r="D34" s="56">
        <v>121.7566237616651</v>
      </c>
      <c r="E34" s="58">
        <v>2367.8117252594679</v>
      </c>
      <c r="F34" s="56">
        <v>112.86770049483263</v>
      </c>
      <c r="G34" s="56">
        <v>0.20571399609721208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42552</v>
      </c>
      <c r="B35" s="56">
        <v>104.0623445531421</v>
      </c>
      <c r="C35" s="56">
        <v>121.09321581350585</v>
      </c>
      <c r="D35" s="56">
        <v>124.02640097197937</v>
      </c>
      <c r="E35" s="58">
        <v>2381.4235131145911</v>
      </c>
      <c r="F35" s="56">
        <v>113.26073106399626</v>
      </c>
      <c r="G35" s="56">
        <v>0.34822235895699549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42583</v>
      </c>
      <c r="B36" s="56">
        <v>107.24589620295141</v>
      </c>
      <c r="C36" s="56">
        <v>121.0864679459484</v>
      </c>
      <c r="D36" s="56">
        <v>119.78673697421875</v>
      </c>
      <c r="E36" s="58">
        <v>2378.4782798854098</v>
      </c>
      <c r="F36" s="56">
        <v>113.65507523802447</v>
      </c>
      <c r="G36" s="56">
        <v>0.34817378479163885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42614</v>
      </c>
      <c r="B37" s="56">
        <v>104.65926048748135</v>
      </c>
      <c r="C37" s="56">
        <v>121.48610555416306</v>
      </c>
      <c r="D37" s="56">
        <v>122.40281918922587</v>
      </c>
      <c r="E37" s="58">
        <v>2423.137359783887</v>
      </c>
      <c r="F37" s="56">
        <v>113.87377398343968</v>
      </c>
      <c r="G37" s="56">
        <v>0.19242321115637839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42644</v>
      </c>
      <c r="B38" s="56">
        <v>103.16697065163322</v>
      </c>
      <c r="C38" s="56">
        <v>118.07542595923717</v>
      </c>
      <c r="D38" s="56">
        <v>121.13938695857816</v>
      </c>
      <c r="E38" s="58">
        <v>2354.0595635516684</v>
      </c>
      <c r="F38" s="56">
        <v>114.18394636489538</v>
      </c>
      <c r="G38" s="56">
        <v>0.27238263087758785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42675</v>
      </c>
      <c r="B39" s="56">
        <v>107.24589620295141</v>
      </c>
      <c r="C39" s="56">
        <v>122.52641280922865</v>
      </c>
      <c r="D39" s="56">
        <v>121.18838842951929</v>
      </c>
      <c r="E39" s="58">
        <v>2405.2973446029628</v>
      </c>
      <c r="F39" s="56">
        <v>114.51856864690795</v>
      </c>
      <c r="G39" s="56">
        <v>0.29305545364777252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42705</v>
      </c>
      <c r="B40" s="56">
        <v>107.24589620295141</v>
      </c>
      <c r="C40" s="56">
        <v>122.40250423558525</v>
      </c>
      <c r="D40" s="56">
        <v>128.81967153048285</v>
      </c>
      <c r="E40" s="58">
        <v>2400.0350529170555</v>
      </c>
      <c r="F40" s="56">
        <v>114.70510581622565</v>
      </c>
      <c r="G40" s="56">
        <v>0.16288814252720663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42736</v>
      </c>
      <c r="B41" s="56">
        <v>107.14641021389488</v>
      </c>
      <c r="C41" s="56">
        <v>123.82981345744517</v>
      </c>
      <c r="D41" s="56">
        <v>119.29037148264197</v>
      </c>
      <c r="E41" s="58">
        <v>2384.2079223532137</v>
      </c>
      <c r="F41" s="56">
        <v>115.04359542740301</v>
      </c>
      <c r="G41" s="56">
        <v>0.29509550491995107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42767</v>
      </c>
      <c r="B42" s="56">
        <v>102.96799867352016</v>
      </c>
      <c r="C42" s="56">
        <v>121.9685079076601</v>
      </c>
      <c r="D42" s="56">
        <v>122.49223480390263</v>
      </c>
      <c r="E42" s="58">
        <v>2379.3071601722004</v>
      </c>
      <c r="F42" s="56">
        <v>115.04632519608076</v>
      </c>
      <c r="G42" s="56">
        <v>2.3728123826449732E-3</v>
      </c>
      <c r="H42" s="3"/>
      <c r="I42" s="10"/>
      <c r="J42" s="16"/>
      <c r="K42" s="17"/>
      <c r="L42" s="17"/>
      <c r="M42" s="17"/>
    </row>
    <row r="43" spans="1:17" x14ac:dyDescent="0.25">
      <c r="A43" s="64">
        <v>42795</v>
      </c>
      <c r="B43" s="56">
        <v>106.94743823578179</v>
      </c>
      <c r="C43" s="56">
        <v>124.26489306222747</v>
      </c>
      <c r="D43" s="56">
        <v>122.03651103822983</v>
      </c>
      <c r="E43" s="58">
        <v>2379.608130666817</v>
      </c>
      <c r="F43" s="56">
        <v>115.2540810021287</v>
      </c>
      <c r="G43" s="56">
        <v>0.18058447820374912</v>
      </c>
      <c r="H43" s="3"/>
    </row>
    <row r="44" spans="1:17" x14ac:dyDescent="0.25">
      <c r="A44" s="64">
        <v>42826</v>
      </c>
      <c r="B44" s="56">
        <v>109.73304592936495</v>
      </c>
      <c r="C44" s="56">
        <v>124.06221775168333</v>
      </c>
      <c r="D44" s="56">
        <v>128.19837596196587</v>
      </c>
      <c r="E44" s="58">
        <v>2377.4657691778261</v>
      </c>
      <c r="F44" s="56">
        <v>115.71210171204073</v>
      </c>
      <c r="G44" s="56">
        <v>0.39740086071535785</v>
      </c>
    </row>
    <row r="45" spans="1:17" x14ac:dyDescent="0.25">
      <c r="A45" s="64">
        <v>42856</v>
      </c>
      <c r="B45" s="56">
        <v>105.25617642182058</v>
      </c>
      <c r="C45" s="56">
        <v>121.87100943217644</v>
      </c>
      <c r="D45" s="56">
        <v>127.58063517196278</v>
      </c>
      <c r="E45" s="58"/>
      <c r="F45" s="56">
        <v>115.54409682095461</v>
      </c>
      <c r="G45" s="56">
        <v>-0.14519215241999284</v>
      </c>
    </row>
    <row r="46" spans="1:17" x14ac:dyDescent="0.25">
      <c r="A46" s="67">
        <v>42887</v>
      </c>
      <c r="B46" s="52"/>
      <c r="C46" s="52"/>
      <c r="D46" s="52">
        <v>124.49698268924317</v>
      </c>
      <c r="E46" s="66"/>
      <c r="F46" s="52">
        <v>115.37275680771732</v>
      </c>
      <c r="G46" s="52">
        <v>-0.14828971617891762</v>
      </c>
    </row>
    <row r="47" spans="1:17" x14ac:dyDescent="0.25">
      <c r="A47" s="76" t="s">
        <v>17</v>
      </c>
      <c r="B47" s="77"/>
      <c r="C47" s="77"/>
      <c r="D47" s="53"/>
      <c r="E47" s="53"/>
      <c r="F47" s="53"/>
      <c r="G47" s="53"/>
    </row>
    <row r="48" spans="1:17" x14ac:dyDescent="0.25">
      <c r="A48" s="79" t="s">
        <v>37</v>
      </c>
      <c r="B48" s="80"/>
      <c r="C48" s="80"/>
      <c r="D48" s="52"/>
      <c r="E48" s="66"/>
      <c r="F48" s="52"/>
      <c r="G48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259" workbookViewId="0">
      <selection activeCell="F272" sqref="F272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81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81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81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81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81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81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81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81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81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81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81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81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81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81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81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81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81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81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81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81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81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81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81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81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81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81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81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81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81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81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81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81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81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81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81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81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81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81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81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81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81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81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81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81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81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81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81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81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81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81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81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81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81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81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81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81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81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81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81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81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81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81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81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81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81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81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81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81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81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81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81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81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81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81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81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81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81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81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81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81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81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81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81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81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81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81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81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81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81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81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81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81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81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81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81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81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81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81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81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81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81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81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81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81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81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81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81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81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81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81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81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81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81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81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81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81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81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81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81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81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81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81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81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81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81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81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81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81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81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81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81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81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81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81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81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81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81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81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81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81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81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81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81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81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81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81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81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81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81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81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81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81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81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81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81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81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81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81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81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81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81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81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81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81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81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81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81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81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82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81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81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81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81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81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81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81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81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81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81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81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81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81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81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81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81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81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81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81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81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81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81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81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81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81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81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81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81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81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81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81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81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81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81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81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81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81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81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81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81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81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81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81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81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81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81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81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81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81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81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81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81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83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81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81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81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81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81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81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81">
        <v>104.08860502843993</v>
      </c>
      <c r="C230" s="63"/>
      <c r="E230" s="26">
        <f>AVERAGE($B$230:$B$241)</f>
        <v>105.10571545203055</v>
      </c>
    </row>
    <row r="231" spans="1:8" x14ac:dyDescent="0.25">
      <c r="A231" s="18">
        <v>41333</v>
      </c>
      <c r="B231" s="81">
        <v>104.0096521287426</v>
      </c>
      <c r="C231" s="63"/>
      <c r="E231" s="26">
        <f t="shared" ref="E231:E241" si="12">AVERAGE($B$230:$B$241)</f>
        <v>105.10571545203055</v>
      </c>
    </row>
    <row r="232" spans="1:8" x14ac:dyDescent="0.25">
      <c r="A232" s="18">
        <v>41364</v>
      </c>
      <c r="B232" s="81">
        <v>104.08359994310356</v>
      </c>
      <c r="C232" s="63"/>
      <c r="E232" s="26">
        <f t="shared" si="12"/>
        <v>105.10571545203055</v>
      </c>
    </row>
    <row r="233" spans="1:8" x14ac:dyDescent="0.25">
      <c r="A233" s="18">
        <v>41394</v>
      </c>
      <c r="B233" s="81">
        <v>104.26351459971799</v>
      </c>
      <c r="C233" s="63"/>
      <c r="E233" s="26">
        <f t="shared" si="12"/>
        <v>105.10571545203055</v>
      </c>
    </row>
    <row r="234" spans="1:8" x14ac:dyDescent="0.25">
      <c r="A234" s="18">
        <v>41425</v>
      </c>
      <c r="B234" s="81">
        <v>104.63476899375171</v>
      </c>
      <c r="C234" s="63"/>
      <c r="E234" s="26">
        <f t="shared" si="12"/>
        <v>105.10571545203055</v>
      </c>
      <c r="H234" t="s">
        <v>28</v>
      </c>
    </row>
    <row r="235" spans="1:8" x14ac:dyDescent="0.25">
      <c r="A235" s="18">
        <v>41455</v>
      </c>
      <c r="B235" s="81">
        <v>105.01305297337534</v>
      </c>
      <c r="C235" s="63"/>
      <c r="E235" s="26">
        <f t="shared" si="12"/>
        <v>105.10571545203055</v>
      </c>
      <c r="F235" s="57" t="s">
        <v>35</v>
      </c>
      <c r="G235" t="s">
        <v>27</v>
      </c>
      <c r="H235" s="22">
        <f>(E235/E223-1)*100</f>
        <v>2.5195032416984731</v>
      </c>
    </row>
    <row r="236" spans="1:8" x14ac:dyDescent="0.25">
      <c r="A236" s="18">
        <v>41486</v>
      </c>
      <c r="B236" s="81">
        <v>105.46673754853298</v>
      </c>
      <c r="C236" s="63"/>
      <c r="E236" s="26">
        <f t="shared" si="12"/>
        <v>105.10571545203055</v>
      </c>
    </row>
    <row r="237" spans="1:8" x14ac:dyDescent="0.25">
      <c r="A237" s="18">
        <v>41517</v>
      </c>
      <c r="B237" s="81">
        <v>105.40848660957975</v>
      </c>
      <c r="C237" s="63"/>
      <c r="E237" s="26">
        <f t="shared" si="12"/>
        <v>105.10571545203055</v>
      </c>
    </row>
    <row r="238" spans="1:8" x14ac:dyDescent="0.25">
      <c r="A238" s="18">
        <v>41547</v>
      </c>
      <c r="B238" s="81">
        <v>105.67817576944856</v>
      </c>
      <c r="C238" s="63"/>
      <c r="E238" s="26">
        <f t="shared" si="12"/>
        <v>105.10571545203055</v>
      </c>
    </row>
    <row r="239" spans="1:8" x14ac:dyDescent="0.25">
      <c r="A239" s="18">
        <v>41578</v>
      </c>
      <c r="B239" s="81">
        <v>106.03192482400259</v>
      </c>
      <c r="C239" s="63"/>
      <c r="E239" s="26">
        <f t="shared" si="12"/>
        <v>105.10571545203055</v>
      </c>
    </row>
    <row r="240" spans="1:8" x14ac:dyDescent="0.25">
      <c r="A240" s="18">
        <v>41608</v>
      </c>
      <c r="B240" s="81">
        <v>106.21818637119786</v>
      </c>
      <c r="C240" s="63"/>
      <c r="E240" s="26">
        <f t="shared" si="12"/>
        <v>105.10571545203055</v>
      </c>
    </row>
    <row r="241" spans="1:8" x14ac:dyDescent="0.25">
      <c r="A241" s="18">
        <v>41639</v>
      </c>
      <c r="B241" s="81">
        <v>106.3718806344739</v>
      </c>
      <c r="C241" s="19"/>
      <c r="E241" s="26">
        <f t="shared" si="12"/>
        <v>105.10571545203055</v>
      </c>
    </row>
    <row r="242" spans="1:8" x14ac:dyDescent="0.25">
      <c r="A242" s="18">
        <v>41670</v>
      </c>
      <c r="B242" s="81">
        <v>106.53767241179062</v>
      </c>
      <c r="C242" s="19"/>
      <c r="E242" s="26">
        <f>AVERAGE($B$242:$B$253)</f>
        <v>108.01146162187462</v>
      </c>
    </row>
    <row r="243" spans="1:8" x14ac:dyDescent="0.25">
      <c r="A243" s="18">
        <v>41698</v>
      </c>
      <c r="B243" s="81">
        <v>107.2232819257043</v>
      </c>
      <c r="C243" s="63"/>
      <c r="E243" s="26">
        <f t="shared" ref="E243:E253" si="13">AVERAGE($B$242:$B$253)</f>
        <v>108.01146162187462</v>
      </c>
    </row>
    <row r="244" spans="1:8" x14ac:dyDescent="0.25">
      <c r="A244" s="18">
        <v>41729</v>
      </c>
      <c r="B244" s="81">
        <v>107.56338402783079</v>
      </c>
      <c r="C244" s="63"/>
      <c r="E244" s="26">
        <f t="shared" si="13"/>
        <v>108.01146162187462</v>
      </c>
    </row>
    <row r="245" spans="1:8" x14ac:dyDescent="0.25">
      <c r="A245" s="18">
        <v>41759</v>
      </c>
      <c r="B245" s="81">
        <v>107.65209444465609</v>
      </c>
      <c r="C245" s="19"/>
      <c r="E245" s="26">
        <f t="shared" si="13"/>
        <v>108.01146162187462</v>
      </c>
    </row>
    <row r="246" spans="1:8" x14ac:dyDescent="0.25">
      <c r="A246" s="18">
        <v>41790</v>
      </c>
      <c r="B246" s="81">
        <v>107.9148489428339</v>
      </c>
      <c r="C246" s="19"/>
      <c r="E246" s="26">
        <f t="shared" si="13"/>
        <v>108.01146162187462</v>
      </c>
      <c r="H246" t="s">
        <v>28</v>
      </c>
    </row>
    <row r="247" spans="1:8" x14ac:dyDescent="0.25">
      <c r="A247" s="18">
        <v>41820</v>
      </c>
      <c r="B247" s="81">
        <v>108.22471204625199</v>
      </c>
      <c r="E247" s="26">
        <f t="shared" si="13"/>
        <v>108.01146162187462</v>
      </c>
      <c r="F247" s="57" t="s">
        <v>36</v>
      </c>
      <c r="G247" t="s">
        <v>27</v>
      </c>
      <c r="H247" s="22">
        <f>(E247/E235-1)*100</f>
        <v>2.7645938732705932</v>
      </c>
    </row>
    <row r="248" spans="1:8" x14ac:dyDescent="0.25">
      <c r="A248" s="18">
        <v>41851</v>
      </c>
      <c r="B248" s="81">
        <v>108.07895978822948</v>
      </c>
      <c r="E248" s="26">
        <f t="shared" si="13"/>
        <v>108.01146162187462</v>
      </c>
    </row>
    <row r="249" spans="1:8" x14ac:dyDescent="0.25">
      <c r="A249" s="18">
        <v>41882</v>
      </c>
      <c r="B249" s="81">
        <v>107.90547964536579</v>
      </c>
      <c r="E249" s="26">
        <f t="shared" si="13"/>
        <v>108.01146162187462</v>
      </c>
    </row>
    <row r="250" spans="1:8" x14ac:dyDescent="0.25">
      <c r="A250" s="18">
        <v>41912</v>
      </c>
      <c r="B250" s="81">
        <v>108.44468700847526</v>
      </c>
      <c r="E250" s="26">
        <f t="shared" si="13"/>
        <v>108.01146162187462</v>
      </c>
    </row>
    <row r="251" spans="1:8" x14ac:dyDescent="0.25">
      <c r="A251" s="18">
        <v>41943</v>
      </c>
      <c r="B251" s="81">
        <v>108.68724925308253</v>
      </c>
      <c r="E251" s="26">
        <f t="shared" si="13"/>
        <v>108.01146162187462</v>
      </c>
    </row>
    <row r="252" spans="1:8" x14ac:dyDescent="0.25">
      <c r="A252" s="18">
        <v>41973</v>
      </c>
      <c r="B252" s="81">
        <v>108.75010900430991</v>
      </c>
      <c r="E252" s="26">
        <f t="shared" si="13"/>
        <v>108.01146162187462</v>
      </c>
    </row>
    <row r="253" spans="1:8" x14ac:dyDescent="0.25">
      <c r="A253" s="18">
        <v>42004</v>
      </c>
      <c r="B253" s="81">
        <v>109.15506096396481</v>
      </c>
      <c r="E253" s="26">
        <f t="shared" si="13"/>
        <v>108.01146162187462</v>
      </c>
    </row>
    <row r="254" spans="1:8" x14ac:dyDescent="0.25">
      <c r="A254" s="18">
        <v>42035</v>
      </c>
      <c r="B254" s="81">
        <v>109.49272129630184</v>
      </c>
      <c r="E254" s="26">
        <f>AVERAGE($B$254:$B$265)</f>
        <v>110.40950321229349</v>
      </c>
    </row>
    <row r="255" spans="1:8" x14ac:dyDescent="0.25">
      <c r="A255" s="18">
        <v>42063</v>
      </c>
      <c r="B255" s="81">
        <v>109.75793076852587</v>
      </c>
      <c r="E255" s="26">
        <f t="shared" ref="E255:E265" si="14">AVERAGE($B$254:$B$265)</f>
        <v>110.40950321229349</v>
      </c>
    </row>
    <row r="256" spans="1:8" x14ac:dyDescent="0.25">
      <c r="A256" s="18">
        <v>42094</v>
      </c>
      <c r="B256" s="81">
        <v>109.68741552358053</v>
      </c>
      <c r="E256" s="26">
        <f t="shared" si="14"/>
        <v>110.40950321229349</v>
      </c>
    </row>
    <row r="257" spans="1:8" x14ac:dyDescent="0.25">
      <c r="A257" s="18">
        <v>42124</v>
      </c>
      <c r="B257" s="81">
        <v>109.76635382816762</v>
      </c>
      <c r="E257" s="26">
        <f t="shared" si="14"/>
        <v>110.40950321229349</v>
      </c>
    </row>
    <row r="258" spans="1:8" x14ac:dyDescent="0.25">
      <c r="A258" s="18">
        <v>42155</v>
      </c>
      <c r="B258" s="81">
        <v>109.79950905093894</v>
      </c>
      <c r="E258" s="26">
        <f t="shared" si="14"/>
        <v>110.40950321229349</v>
      </c>
      <c r="H258" t="s">
        <v>28</v>
      </c>
    </row>
    <row r="259" spans="1:8" x14ac:dyDescent="0.25">
      <c r="A259" s="18">
        <v>42185</v>
      </c>
      <c r="B259" s="81">
        <v>109.91069404394554</v>
      </c>
      <c r="E259" s="26">
        <f t="shared" si="14"/>
        <v>110.40950321229349</v>
      </c>
      <c r="F259" s="57" t="s">
        <v>40</v>
      </c>
      <c r="G259" t="s">
        <v>27</v>
      </c>
      <c r="H259" s="22">
        <f>(E259/E247-1)*100</f>
        <v>2.2201732616246916</v>
      </c>
    </row>
    <row r="260" spans="1:8" x14ac:dyDescent="0.25">
      <c r="A260" s="18">
        <v>42216</v>
      </c>
      <c r="B260" s="81">
        <v>110.18352107346485</v>
      </c>
      <c r="E260" s="26">
        <f t="shared" si="14"/>
        <v>110.40950321229349</v>
      </c>
    </row>
    <row r="261" spans="1:8" x14ac:dyDescent="0.25">
      <c r="A261" s="18">
        <v>42247</v>
      </c>
      <c r="B261" s="81">
        <v>110.63027021388645</v>
      </c>
      <c r="E261" s="26">
        <f t="shared" si="14"/>
        <v>110.40950321229349</v>
      </c>
    </row>
    <row r="262" spans="1:8" x14ac:dyDescent="0.25">
      <c r="A262" s="18">
        <v>42277</v>
      </c>
      <c r="B262" s="81">
        <v>110.75382877532122</v>
      </c>
      <c r="E262" s="26">
        <f t="shared" si="14"/>
        <v>110.40950321229349</v>
      </c>
    </row>
    <row r="263" spans="1:8" x14ac:dyDescent="0.25">
      <c r="A263" s="18">
        <v>42308</v>
      </c>
      <c r="B263" s="81">
        <v>111.08896782445777</v>
      </c>
      <c r="E263" s="26">
        <f t="shared" si="14"/>
        <v>110.40950321229349</v>
      </c>
    </row>
    <row r="264" spans="1:8" x14ac:dyDescent="0.25">
      <c r="A264" s="18">
        <v>42338</v>
      </c>
      <c r="B264" s="81">
        <v>111.76247085780571</v>
      </c>
      <c r="E264" s="26">
        <f t="shared" si="14"/>
        <v>110.40950321229349</v>
      </c>
    </row>
    <row r="265" spans="1:8" x14ac:dyDescent="0.25">
      <c r="A265" s="18">
        <v>42369</v>
      </c>
      <c r="B265" s="81">
        <v>112.08035529112546</v>
      </c>
      <c r="E265" s="26">
        <f t="shared" si="14"/>
        <v>110.40950321229349</v>
      </c>
    </row>
    <row r="266" spans="1:8" x14ac:dyDescent="0.25">
      <c r="A266" s="18">
        <v>42400</v>
      </c>
      <c r="B266" s="81">
        <v>112.20277055094397</v>
      </c>
      <c r="E266" s="26">
        <f t="shared" ref="E266:E277" si="15">AVERAGE($B$266:$B$277)</f>
        <v>113.2594577200398</v>
      </c>
    </row>
    <row r="267" spans="1:8" x14ac:dyDescent="0.25">
      <c r="A267" s="18">
        <v>42429</v>
      </c>
      <c r="B267" s="81">
        <v>112.10906514135736</v>
      </c>
      <c r="E267" s="26">
        <f t="shared" si="15"/>
        <v>113.2594577200398</v>
      </c>
    </row>
    <row r="268" spans="1:8" x14ac:dyDescent="0.25">
      <c r="A268" s="18">
        <v>42460</v>
      </c>
      <c r="B268" s="81">
        <v>112.52179380135725</v>
      </c>
      <c r="E268" s="26">
        <f t="shared" si="15"/>
        <v>113.2594577200398</v>
      </c>
    </row>
    <row r="269" spans="1:8" x14ac:dyDescent="0.25">
      <c r="A269" s="18">
        <v>42490</v>
      </c>
      <c r="B269" s="81">
        <v>112.57896904486731</v>
      </c>
      <c r="E269" s="26">
        <f t="shared" si="15"/>
        <v>113.2594577200398</v>
      </c>
    </row>
    <row r="270" spans="1:8" x14ac:dyDescent="0.25">
      <c r="A270" s="18">
        <v>42521</v>
      </c>
      <c r="B270" s="81">
        <v>112.63599249363023</v>
      </c>
      <c r="E270" s="26">
        <f t="shared" si="15"/>
        <v>113.2594577200398</v>
      </c>
      <c r="H270" t="s">
        <v>28</v>
      </c>
    </row>
    <row r="271" spans="1:8" x14ac:dyDescent="0.25">
      <c r="A271" s="18">
        <v>42551</v>
      </c>
      <c r="B271" s="81">
        <v>112.86770049483262</v>
      </c>
      <c r="E271" s="26">
        <f t="shared" si="15"/>
        <v>113.2594577200398</v>
      </c>
      <c r="F271" s="57" t="s">
        <v>47</v>
      </c>
      <c r="G271" t="s">
        <v>27</v>
      </c>
      <c r="H271" s="22">
        <f>(E271/E259-1)*100</f>
        <v>2.5812583381219278</v>
      </c>
    </row>
    <row r="272" spans="1:8" x14ac:dyDescent="0.25">
      <c r="A272" s="18">
        <v>42582</v>
      </c>
      <c r="B272" s="81">
        <v>113.26073106399623</v>
      </c>
      <c r="E272" s="26">
        <f t="shared" si="15"/>
        <v>113.2594577200398</v>
      </c>
    </row>
    <row r="273" spans="1:8" x14ac:dyDescent="0.25">
      <c r="A273" s="18">
        <v>42613</v>
      </c>
      <c r="B273" s="81">
        <v>113.65507523802447</v>
      </c>
      <c r="E273" s="26">
        <f t="shared" si="15"/>
        <v>113.2594577200398</v>
      </c>
    </row>
    <row r="274" spans="1:8" x14ac:dyDescent="0.25">
      <c r="A274" s="18">
        <v>42643</v>
      </c>
      <c r="B274" s="81">
        <v>113.87377398343965</v>
      </c>
      <c r="E274" s="26">
        <f t="shared" si="15"/>
        <v>113.2594577200398</v>
      </c>
    </row>
    <row r="275" spans="1:8" x14ac:dyDescent="0.25">
      <c r="A275" s="18">
        <v>42674</v>
      </c>
      <c r="B275" s="81">
        <v>114.18394636489535</v>
      </c>
      <c r="E275" s="26">
        <f t="shared" si="15"/>
        <v>113.2594577200398</v>
      </c>
    </row>
    <row r="276" spans="1:8" x14ac:dyDescent="0.25">
      <c r="A276" s="18">
        <v>42704</v>
      </c>
      <c r="B276" s="81">
        <v>114.51856864690792</v>
      </c>
      <c r="E276" s="26">
        <f t="shared" si="15"/>
        <v>113.2594577200398</v>
      </c>
    </row>
    <row r="277" spans="1:8" x14ac:dyDescent="0.25">
      <c r="A277" s="18">
        <v>42735</v>
      </c>
      <c r="B277" s="81">
        <v>114.70510581622565</v>
      </c>
      <c r="E277" s="26">
        <f t="shared" si="15"/>
        <v>113.2594577200398</v>
      </c>
    </row>
    <row r="278" spans="1:8" x14ac:dyDescent="0.25">
      <c r="A278" s="18">
        <v>42766</v>
      </c>
      <c r="B278" s="81">
        <v>115.04359542740299</v>
      </c>
      <c r="E278" s="26">
        <f>AVERAGE($B$278:$B$289)</f>
        <v>115.32882616105417</v>
      </c>
    </row>
    <row r="279" spans="1:8" x14ac:dyDescent="0.25">
      <c r="A279" s="18">
        <v>42794</v>
      </c>
      <c r="B279" s="81">
        <v>115.04632519608073</v>
      </c>
      <c r="E279" s="26">
        <f t="shared" ref="E279:E283" si="16">AVERAGE($B$278:$B$289)</f>
        <v>115.32882616105417</v>
      </c>
    </row>
    <row r="280" spans="1:8" x14ac:dyDescent="0.25">
      <c r="A280" s="18">
        <v>42825</v>
      </c>
      <c r="B280" s="81">
        <v>115.2540810021287</v>
      </c>
      <c r="E280" s="26">
        <f t="shared" si="16"/>
        <v>115.32882616105417</v>
      </c>
    </row>
    <row r="281" spans="1:8" x14ac:dyDescent="0.25">
      <c r="A281" s="18">
        <v>42855</v>
      </c>
      <c r="B281" s="81">
        <v>115.71210171204072</v>
      </c>
      <c r="E281" s="26">
        <f t="shared" si="16"/>
        <v>115.32882616105417</v>
      </c>
    </row>
    <row r="282" spans="1:8" x14ac:dyDescent="0.25">
      <c r="A282" s="18">
        <v>42886</v>
      </c>
      <c r="B282" s="81">
        <v>115.54409682095459</v>
      </c>
      <c r="E282" s="26">
        <f t="shared" si="16"/>
        <v>115.32882616105417</v>
      </c>
    </row>
    <row r="283" spans="1:8" x14ac:dyDescent="0.25">
      <c r="A283" s="18">
        <v>42916</v>
      </c>
      <c r="B283" s="81">
        <v>115.37275680771731</v>
      </c>
      <c r="E283" s="26">
        <f t="shared" si="16"/>
        <v>115.32882616105417</v>
      </c>
      <c r="F283" s="57" t="s">
        <v>46</v>
      </c>
      <c r="G283" t="s">
        <v>27</v>
      </c>
      <c r="H283" s="22">
        <f>(E283/E271-1)*100</f>
        <v>1.8271043166474765</v>
      </c>
    </row>
    <row r="284" spans="1:8" x14ac:dyDescent="0.25">
      <c r="A284" s="18">
        <v>42947</v>
      </c>
    </row>
    <row r="285" spans="1:8" x14ac:dyDescent="0.25">
      <c r="A285" s="18">
        <v>42978</v>
      </c>
    </row>
    <row r="286" spans="1:8" x14ac:dyDescent="0.25">
      <c r="A286" s="18">
        <v>43008</v>
      </c>
    </row>
    <row r="287" spans="1:8" x14ac:dyDescent="0.25">
      <c r="A287" s="18">
        <v>43039</v>
      </c>
    </row>
    <row r="288" spans="1:8" x14ac:dyDescent="0.25">
      <c r="A288" s="18">
        <v>43069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2017-07-25T06:24:56Z</dcterms:modified>
</cp:coreProperties>
</file>