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8\Feb\עברית\"/>
    </mc:Choice>
  </mc:AlternateContent>
  <bookViews>
    <workbookView xWindow="0" yWindow="0" windowWidth="19200" windowHeight="7340" tabRatio="854" activeTab="1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62913"/>
</workbook>
</file>

<file path=xl/calcChain.xml><?xml version="1.0" encoding="utf-8"?>
<calcChain xmlns="http://schemas.openxmlformats.org/spreadsheetml/2006/main">
  <c r="E290" i="3" l="1"/>
  <c r="E289" i="3" l="1"/>
  <c r="E288" i="3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2" i="3"/>
  <c r="E273" i="3"/>
  <c r="E271" i="3"/>
  <c r="H283" i="3" s="1"/>
  <c r="E270" i="3"/>
  <c r="E269" i="3"/>
  <c r="E268" i="3"/>
  <c r="E267" i="3"/>
  <c r="E266" i="3"/>
  <c r="E265" i="3"/>
  <c r="E263" i="3"/>
  <c r="E264" i="3"/>
  <c r="E262" i="3"/>
  <c r="E261" i="3"/>
  <c r="E260" i="3"/>
  <c r="E259" i="3"/>
  <c r="H271" i="3" s="1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H247" i="3" s="1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H235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H175" i="3" s="1"/>
  <c r="E164" i="3"/>
  <c r="E165" i="3"/>
  <c r="E166" i="3"/>
  <c r="E167" i="3"/>
  <c r="E168" i="3"/>
  <c r="E169" i="3"/>
  <c r="E158" i="3"/>
  <c r="E151" i="3"/>
  <c r="H163" i="3" s="1"/>
  <c r="E139" i="3"/>
  <c r="H139" i="3" s="1"/>
  <c r="E127" i="3"/>
  <c r="E115" i="3"/>
  <c r="H127" i="3" s="1"/>
  <c r="E103" i="3"/>
  <c r="E91" i="3"/>
  <c r="H103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23" i="3"/>
  <c r="H187" i="3"/>
  <c r="H211" i="3"/>
  <c r="H259" i="3"/>
  <c r="H199" i="3"/>
  <c r="H151" i="3" l="1"/>
  <c r="H115" i="3"/>
</calcChain>
</file>

<file path=xl/sharedStrings.xml><?xml version="1.0" encoding="utf-8"?>
<sst xmlns="http://schemas.openxmlformats.org/spreadsheetml/2006/main" count="71" uniqueCount="48">
  <si>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</si>
  <si>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</si>
  <si>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</si>
  <si>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</si>
  <si>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</si>
  <si>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</si>
  <si>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</si>
  <si>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</si>
  <si>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</si>
  <si>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</si>
  <si>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</si>
  <si>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</si>
  <si>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</si>
  <si>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</si>
  <si>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</si>
  <si>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</si>
  <si>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</si>
  <si>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</si>
  <si>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</si>
  <si>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</si>
  <si>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</si>
  <si>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</si>
  <si>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</si>
  <si>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</si>
  <si>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</si>
  <si>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</si>
  <si>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</si>
  <si>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</si>
  <si>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</si>
  <si>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</si>
  <si>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</si>
  <si>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</si>
  <si>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</si>
  <si>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</si>
  <si>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</si>
  <si>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</si>
  <si>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</si>
  <si>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</si>
  <si>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</si>
  <si>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</si>
  <si>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</si>
  <si>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2016:3</t>
  </si>
  <si>
    <t>2016:4</t>
  </si>
  <si>
    <t>2017:1</t>
  </si>
  <si>
    <t>ממוצע 2017</t>
  </si>
  <si>
    <t>ממוצע 2016</t>
  </si>
  <si>
    <t>2017:2</t>
  </si>
  <si>
    <t>2017:3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</si>
</sst>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ינואר 2018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נתונים'!$A$174:$A$290</c15:sqref>
                  </c15:fullRef>
                </c:ext>
              </c:extLst>
              <c:f>('מדד מלניק - נתונים'!$A$174:$A$175,'מדד מלניק - נתונים'!$A$177:$A$290)</c:f>
              <c:numCache>
                <c:formatCode>mmm\-yy</c:formatCode>
                <c:ptCount val="116"/>
                <c:pt idx="0">
                  <c:v>39599</c:v>
                </c:pt>
                <c:pt idx="1">
                  <c:v>39629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  <c:pt idx="14">
                  <c:v>40056</c:v>
                </c:pt>
                <c:pt idx="15">
                  <c:v>40086</c:v>
                </c:pt>
                <c:pt idx="16">
                  <c:v>40117</c:v>
                </c:pt>
                <c:pt idx="17">
                  <c:v>40147</c:v>
                </c:pt>
                <c:pt idx="18">
                  <c:v>40178</c:v>
                </c:pt>
                <c:pt idx="19">
                  <c:v>40209</c:v>
                </c:pt>
                <c:pt idx="20">
                  <c:v>40237</c:v>
                </c:pt>
                <c:pt idx="21">
                  <c:v>40268</c:v>
                </c:pt>
                <c:pt idx="22">
                  <c:v>40298</c:v>
                </c:pt>
                <c:pt idx="23">
                  <c:v>40329</c:v>
                </c:pt>
                <c:pt idx="24">
                  <c:v>40359</c:v>
                </c:pt>
                <c:pt idx="25">
                  <c:v>40390</c:v>
                </c:pt>
                <c:pt idx="26">
                  <c:v>40421</c:v>
                </c:pt>
                <c:pt idx="27">
                  <c:v>40451</c:v>
                </c:pt>
                <c:pt idx="28">
                  <c:v>40482</c:v>
                </c:pt>
                <c:pt idx="29">
                  <c:v>40512</c:v>
                </c:pt>
                <c:pt idx="30">
                  <c:v>40543</c:v>
                </c:pt>
                <c:pt idx="31">
                  <c:v>40574</c:v>
                </c:pt>
                <c:pt idx="32">
                  <c:v>40602</c:v>
                </c:pt>
                <c:pt idx="33">
                  <c:v>40633</c:v>
                </c:pt>
                <c:pt idx="34">
                  <c:v>40663</c:v>
                </c:pt>
                <c:pt idx="35">
                  <c:v>40694</c:v>
                </c:pt>
                <c:pt idx="36">
                  <c:v>40724</c:v>
                </c:pt>
                <c:pt idx="37">
                  <c:v>40755</c:v>
                </c:pt>
                <c:pt idx="38">
                  <c:v>40786</c:v>
                </c:pt>
                <c:pt idx="39">
                  <c:v>40816</c:v>
                </c:pt>
                <c:pt idx="40">
                  <c:v>40847</c:v>
                </c:pt>
                <c:pt idx="41">
                  <c:v>40877</c:v>
                </c:pt>
                <c:pt idx="42">
                  <c:v>40908</c:v>
                </c:pt>
                <c:pt idx="43">
                  <c:v>40939</c:v>
                </c:pt>
                <c:pt idx="44">
                  <c:v>40968</c:v>
                </c:pt>
                <c:pt idx="45">
                  <c:v>40999</c:v>
                </c:pt>
                <c:pt idx="46">
                  <c:v>41029</c:v>
                </c:pt>
                <c:pt idx="47">
                  <c:v>41060</c:v>
                </c:pt>
                <c:pt idx="48">
                  <c:v>41090</c:v>
                </c:pt>
                <c:pt idx="49">
                  <c:v>41121</c:v>
                </c:pt>
                <c:pt idx="50">
                  <c:v>41152</c:v>
                </c:pt>
                <c:pt idx="51">
                  <c:v>41182</c:v>
                </c:pt>
                <c:pt idx="52">
                  <c:v>41213</c:v>
                </c:pt>
                <c:pt idx="53">
                  <c:v>41243</c:v>
                </c:pt>
                <c:pt idx="54">
                  <c:v>41274</c:v>
                </c:pt>
                <c:pt idx="55">
                  <c:v>41305</c:v>
                </c:pt>
                <c:pt idx="56">
                  <c:v>41333</c:v>
                </c:pt>
                <c:pt idx="57">
                  <c:v>41364</c:v>
                </c:pt>
                <c:pt idx="58">
                  <c:v>41394</c:v>
                </c:pt>
                <c:pt idx="59">
                  <c:v>41425</c:v>
                </c:pt>
                <c:pt idx="60">
                  <c:v>41455</c:v>
                </c:pt>
                <c:pt idx="61">
                  <c:v>41486</c:v>
                </c:pt>
                <c:pt idx="62">
                  <c:v>41517</c:v>
                </c:pt>
                <c:pt idx="63">
                  <c:v>41547</c:v>
                </c:pt>
                <c:pt idx="64">
                  <c:v>41578</c:v>
                </c:pt>
                <c:pt idx="65">
                  <c:v>41608</c:v>
                </c:pt>
                <c:pt idx="66">
                  <c:v>41639</c:v>
                </c:pt>
                <c:pt idx="67">
                  <c:v>41670</c:v>
                </c:pt>
                <c:pt idx="68">
                  <c:v>41698</c:v>
                </c:pt>
                <c:pt idx="69">
                  <c:v>41729</c:v>
                </c:pt>
                <c:pt idx="70">
                  <c:v>41759</c:v>
                </c:pt>
                <c:pt idx="71">
                  <c:v>41790</c:v>
                </c:pt>
                <c:pt idx="72">
                  <c:v>41820</c:v>
                </c:pt>
                <c:pt idx="73">
                  <c:v>41851</c:v>
                </c:pt>
                <c:pt idx="74">
                  <c:v>41882</c:v>
                </c:pt>
                <c:pt idx="75">
                  <c:v>41912</c:v>
                </c:pt>
                <c:pt idx="76">
                  <c:v>41943</c:v>
                </c:pt>
                <c:pt idx="77">
                  <c:v>41973</c:v>
                </c:pt>
                <c:pt idx="78">
                  <c:v>42004</c:v>
                </c:pt>
                <c:pt idx="79">
                  <c:v>42035</c:v>
                </c:pt>
                <c:pt idx="80">
                  <c:v>42063</c:v>
                </c:pt>
                <c:pt idx="81">
                  <c:v>42094</c:v>
                </c:pt>
                <c:pt idx="82">
                  <c:v>42124</c:v>
                </c:pt>
                <c:pt idx="83">
                  <c:v>42155</c:v>
                </c:pt>
                <c:pt idx="84">
                  <c:v>42185</c:v>
                </c:pt>
                <c:pt idx="85">
                  <c:v>42216</c:v>
                </c:pt>
                <c:pt idx="86">
                  <c:v>42247</c:v>
                </c:pt>
                <c:pt idx="87">
                  <c:v>42277</c:v>
                </c:pt>
                <c:pt idx="88">
                  <c:v>42308</c:v>
                </c:pt>
                <c:pt idx="89">
                  <c:v>42338</c:v>
                </c:pt>
                <c:pt idx="90">
                  <c:v>42369</c:v>
                </c:pt>
                <c:pt idx="91">
                  <c:v>42400</c:v>
                </c:pt>
                <c:pt idx="92">
                  <c:v>42429</c:v>
                </c:pt>
                <c:pt idx="93">
                  <c:v>42460</c:v>
                </c:pt>
                <c:pt idx="94">
                  <c:v>42490</c:v>
                </c:pt>
                <c:pt idx="95">
                  <c:v>42521</c:v>
                </c:pt>
                <c:pt idx="96">
                  <c:v>42551</c:v>
                </c:pt>
                <c:pt idx="97">
                  <c:v>42582</c:v>
                </c:pt>
                <c:pt idx="98">
                  <c:v>42613</c:v>
                </c:pt>
                <c:pt idx="99">
                  <c:v>42643</c:v>
                </c:pt>
                <c:pt idx="100">
                  <c:v>42674</c:v>
                </c:pt>
                <c:pt idx="101">
                  <c:v>42704</c:v>
                </c:pt>
                <c:pt idx="102">
                  <c:v>42735</c:v>
                </c:pt>
                <c:pt idx="103">
                  <c:v>42766</c:v>
                </c:pt>
                <c:pt idx="104">
                  <c:v>42794</c:v>
                </c:pt>
                <c:pt idx="105">
                  <c:v>42825</c:v>
                </c:pt>
                <c:pt idx="106">
                  <c:v>42855</c:v>
                </c:pt>
                <c:pt idx="107">
                  <c:v>42886</c:v>
                </c:pt>
                <c:pt idx="108">
                  <c:v>42916</c:v>
                </c:pt>
                <c:pt idx="109">
                  <c:v>42947</c:v>
                </c:pt>
                <c:pt idx="110">
                  <c:v>42978</c:v>
                </c:pt>
                <c:pt idx="111">
                  <c:v>43008</c:v>
                </c:pt>
                <c:pt idx="112">
                  <c:v>43039</c:v>
                </c:pt>
                <c:pt idx="113">
                  <c:v>43069</c:v>
                </c:pt>
                <c:pt idx="114">
                  <c:v>43100</c:v>
                </c:pt>
                <c:pt idx="115">
                  <c:v>43131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נתונים'!$B$174:$B$290</c15:sqref>
                  </c15:fullRef>
                </c:ext>
              </c:extLst>
              <c:f>('מדד מלניק - נתונים'!$B$174:$B$175,'מדד מלניק - נתונים'!$B$177:$B$290)</c:f>
              <c:numCache>
                <c:formatCode>0.0</c:formatCode>
                <c:ptCount val="116"/>
                <c:pt idx="0">
                  <c:v>90.374499293889784</c:v>
                </c:pt>
                <c:pt idx="1">
                  <c:v>90.834278322735031</c:v>
                </c:pt>
                <c:pt idx="2">
                  <c:v>91.457807368963202</c:v>
                </c:pt>
                <c:pt idx="3">
                  <c:v>91.317416532280674</c:v>
                </c:pt>
                <c:pt idx="4">
                  <c:v>91.184966021527998</c:v>
                </c:pt>
                <c:pt idx="5">
                  <c:v>91.374143174900865</c:v>
                </c:pt>
                <c:pt idx="6">
                  <c:v>91.132908782248151</c:v>
                </c:pt>
                <c:pt idx="7">
                  <c:v>90.582371336241323</c:v>
                </c:pt>
                <c:pt idx="8">
                  <c:v>90.206048409867861</c:v>
                </c:pt>
                <c:pt idx="9">
                  <c:v>89.800513260530252</c:v>
                </c:pt>
                <c:pt idx="10">
                  <c:v>88.985282736442713</c:v>
                </c:pt>
                <c:pt idx="11">
                  <c:v>88.361306142688605</c:v>
                </c:pt>
                <c:pt idx="12">
                  <c:v>88.088971796554844</c:v>
                </c:pt>
                <c:pt idx="13">
                  <c:v>87.829983099560422</c:v>
                </c:pt>
                <c:pt idx="14">
                  <c:v>87.896158151772894</c:v>
                </c:pt>
                <c:pt idx="15">
                  <c:v>88.18845921896903</c:v>
                </c:pt>
                <c:pt idx="16">
                  <c:v>89.071241606145819</c:v>
                </c:pt>
                <c:pt idx="17">
                  <c:v>90.03397966879929</c:v>
                </c:pt>
                <c:pt idx="18">
                  <c:v>90.587938828255858</c:v>
                </c:pt>
                <c:pt idx="19">
                  <c:v>91.739981542507081</c:v>
                </c:pt>
                <c:pt idx="20">
                  <c:v>92.682599964245554</c:v>
                </c:pt>
                <c:pt idx="21">
                  <c:v>93.823828807428015</c:v>
                </c:pt>
                <c:pt idx="22">
                  <c:v>94.844545746981694</c:v>
                </c:pt>
                <c:pt idx="23">
                  <c:v>95.736520309716852</c:v>
                </c:pt>
                <c:pt idx="24">
                  <c:v>96.751912459920177</c:v>
                </c:pt>
                <c:pt idx="25">
                  <c:v>97.321494023684039</c:v>
                </c:pt>
                <c:pt idx="26">
                  <c:v>97.597344414039128</c:v>
                </c:pt>
                <c:pt idx="27">
                  <c:v>97.37312839016252</c:v>
                </c:pt>
                <c:pt idx="28">
                  <c:v>97.281242532250971</c:v>
                </c:pt>
                <c:pt idx="29">
                  <c:v>97.164774360238809</c:v>
                </c:pt>
                <c:pt idx="30">
                  <c:v>97.255528744323769</c:v>
                </c:pt>
                <c:pt idx="31">
                  <c:v>97.639507973591492</c:v>
                </c:pt>
                <c:pt idx="32">
                  <c:v>98.326525612651324</c:v>
                </c:pt>
                <c:pt idx="33">
                  <c:v>99.476751842606234</c:v>
                </c:pt>
                <c:pt idx="34">
                  <c:v>99.812402497836089</c:v>
                </c:pt>
                <c:pt idx="35">
                  <c:v>100.51053814826034</c:v>
                </c:pt>
                <c:pt idx="36">
                  <c:v>100.77011388566351</c:v>
                </c:pt>
                <c:pt idx="37">
                  <c:v>100.81771926240137</c:v>
                </c:pt>
                <c:pt idx="38">
                  <c:v>100.68156234665399</c:v>
                </c:pt>
                <c:pt idx="39">
                  <c:v>100.33102807164663</c:v>
                </c:pt>
                <c:pt idx="40">
                  <c:v>100.60564428394952</c:v>
                </c:pt>
                <c:pt idx="41">
                  <c:v>100.47105305580213</c:v>
                </c:pt>
                <c:pt idx="42">
                  <c:v>100.55715301893726</c:v>
                </c:pt>
                <c:pt idx="43">
                  <c:v>100.75224935418025</c:v>
                </c:pt>
                <c:pt idx="44">
                  <c:v>100.70374839263614</c:v>
                </c:pt>
                <c:pt idx="45">
                  <c:v>100.88407087247985</c:v>
                </c:pt>
                <c:pt idx="46">
                  <c:v>101.26117131665299</c:v>
                </c:pt>
                <c:pt idx="47">
                  <c:v>101.81046682351112</c:v>
                </c:pt>
                <c:pt idx="48">
                  <c:v>102.09058042877996</c:v>
                </c:pt>
                <c:pt idx="49">
                  <c:v>102.65150901831335</c:v>
                </c:pt>
                <c:pt idx="50">
                  <c:v>103.65793611993107</c:v>
                </c:pt>
                <c:pt idx="51">
                  <c:v>104.0518745524307</c:v>
                </c:pt>
                <c:pt idx="52">
                  <c:v>104.13515791294029</c:v>
                </c:pt>
                <c:pt idx="53">
                  <c:v>104.05714695489942</c:v>
                </c:pt>
                <c:pt idx="54">
                  <c:v>104.21593462653279</c:v>
                </c:pt>
                <c:pt idx="55">
                  <c:v>104.08617065618999</c:v>
                </c:pt>
                <c:pt idx="56">
                  <c:v>104.00478713415519</c:v>
                </c:pt>
                <c:pt idx="57">
                  <c:v>104.08241794733799</c:v>
                </c:pt>
                <c:pt idx="58">
                  <c:v>104.26086363741831</c:v>
                </c:pt>
                <c:pt idx="59">
                  <c:v>104.62944466596211</c:v>
                </c:pt>
                <c:pt idx="60">
                  <c:v>105.00430874629893</c:v>
                </c:pt>
                <c:pt idx="61">
                  <c:v>105.4671159773944</c:v>
                </c:pt>
                <c:pt idx="62">
                  <c:v>105.41416628834813</c:v>
                </c:pt>
                <c:pt idx="63">
                  <c:v>105.68251187292228</c:v>
                </c:pt>
                <c:pt idx="64">
                  <c:v>106.04000881077687</c:v>
                </c:pt>
                <c:pt idx="65">
                  <c:v>106.22932971570573</c:v>
                </c:pt>
                <c:pt idx="66">
                  <c:v>106.40040193483922</c:v>
                </c:pt>
                <c:pt idx="67">
                  <c:v>106.55841127765927</c:v>
                </c:pt>
                <c:pt idx="68">
                  <c:v>107.23879878722953</c:v>
                </c:pt>
                <c:pt idx="69">
                  <c:v>107.5814705784347</c:v>
                </c:pt>
                <c:pt idx="70">
                  <c:v>107.66584457372117</c:v>
                </c:pt>
                <c:pt idx="71">
                  <c:v>107.92406394792715</c:v>
                </c:pt>
                <c:pt idx="72">
                  <c:v>108.22374662928604</c:v>
                </c:pt>
                <c:pt idx="73">
                  <c:v>108.08301831190066</c:v>
                </c:pt>
                <c:pt idx="74">
                  <c:v>107.92720477563604</c:v>
                </c:pt>
                <c:pt idx="75">
                  <c:v>108.47679657948271</c:v>
                </c:pt>
                <c:pt idx="76">
                  <c:v>108.69773066171884</c:v>
                </c:pt>
                <c:pt idx="77">
                  <c:v>108.7486649631108</c:v>
                </c:pt>
                <c:pt idx="78">
                  <c:v>109.13338397671257</c:v>
                </c:pt>
                <c:pt idx="79">
                  <c:v>109.42501431331377</c:v>
                </c:pt>
                <c:pt idx="80">
                  <c:v>109.64025374453009</c:v>
                </c:pt>
                <c:pt idx="81">
                  <c:v>109.5265946459826</c:v>
                </c:pt>
                <c:pt idx="82">
                  <c:v>109.60876033383128</c:v>
                </c:pt>
                <c:pt idx="83">
                  <c:v>109.62360540566105</c:v>
                </c:pt>
                <c:pt idx="84">
                  <c:v>109.69745248010456</c:v>
                </c:pt>
                <c:pt idx="85">
                  <c:v>109.9947983695599</c:v>
                </c:pt>
                <c:pt idx="86">
                  <c:v>110.44254162847477</c:v>
                </c:pt>
                <c:pt idx="87">
                  <c:v>110.572961339983</c:v>
                </c:pt>
                <c:pt idx="88">
                  <c:v>110.94126900926904</c:v>
                </c:pt>
                <c:pt idx="89">
                  <c:v>111.64451801793962</c:v>
                </c:pt>
                <c:pt idx="90">
                  <c:v>112.0452349323017</c:v>
                </c:pt>
                <c:pt idx="91">
                  <c:v>112.21513048343121</c:v>
                </c:pt>
                <c:pt idx="92">
                  <c:v>112.16066497490613</c:v>
                </c:pt>
                <c:pt idx="93">
                  <c:v>112.60522324245666</c:v>
                </c:pt>
                <c:pt idx="94">
                  <c:v>112.65084368030614</c:v>
                </c:pt>
                <c:pt idx="95">
                  <c:v>112.67437109955736</c:v>
                </c:pt>
                <c:pt idx="96">
                  <c:v>112.83199557473742</c:v>
                </c:pt>
                <c:pt idx="97">
                  <c:v>113.13389306866945</c:v>
                </c:pt>
                <c:pt idx="98">
                  <c:v>113.45715440361164</c:v>
                </c:pt>
                <c:pt idx="99">
                  <c:v>113.62574266157964</c:v>
                </c:pt>
                <c:pt idx="100">
                  <c:v>113.93864746262688</c:v>
                </c:pt>
                <c:pt idx="101">
                  <c:v>114.26802421360145</c:v>
                </c:pt>
                <c:pt idx="102">
                  <c:v>114.48530521990396</c:v>
                </c:pt>
                <c:pt idx="103">
                  <c:v>114.9229410604365</c:v>
                </c:pt>
                <c:pt idx="104">
                  <c:v>115.01360367174824</c:v>
                </c:pt>
                <c:pt idx="105">
                  <c:v>115.24667105204833</c:v>
                </c:pt>
                <c:pt idx="106">
                  <c:v>115.7398878432399</c:v>
                </c:pt>
                <c:pt idx="107">
                  <c:v>115.68974232426623</c:v>
                </c:pt>
                <c:pt idx="108">
                  <c:v>115.78842102282488</c:v>
                </c:pt>
                <c:pt idx="109">
                  <c:v>115.80900013259743</c:v>
                </c:pt>
                <c:pt idx="110">
                  <c:v>116.24023984784139</c:v>
                </c:pt>
                <c:pt idx="111">
                  <c:v>116.40351476391552</c:v>
                </c:pt>
                <c:pt idx="112">
                  <c:v>116.5355077543762</c:v>
                </c:pt>
                <c:pt idx="113">
                  <c:v>116.93577041415114</c:v>
                </c:pt>
                <c:pt idx="114">
                  <c:v>117.1858630090446</c:v>
                </c:pt>
                <c:pt idx="115">
                  <c:v>117.44836428683291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נתונים'!$A$174:$A$290</c15:sqref>
                  </c15:fullRef>
                </c:ext>
              </c:extLst>
              <c:f>('מדד מלניק - נתונים'!$A$174:$A$175,'מדד מלניק - נתונים'!$A$177:$A$290)</c:f>
              <c:numCache>
                <c:formatCode>mmm\-yy</c:formatCode>
                <c:ptCount val="116"/>
                <c:pt idx="0">
                  <c:v>39599</c:v>
                </c:pt>
                <c:pt idx="1">
                  <c:v>39629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  <c:pt idx="14">
                  <c:v>40056</c:v>
                </c:pt>
                <c:pt idx="15">
                  <c:v>40086</c:v>
                </c:pt>
                <c:pt idx="16">
                  <c:v>40117</c:v>
                </c:pt>
                <c:pt idx="17">
                  <c:v>40147</c:v>
                </c:pt>
                <c:pt idx="18">
                  <c:v>40178</c:v>
                </c:pt>
                <c:pt idx="19">
                  <c:v>40209</c:v>
                </c:pt>
                <c:pt idx="20">
                  <c:v>40237</c:v>
                </c:pt>
                <c:pt idx="21">
                  <c:v>40268</c:v>
                </c:pt>
                <c:pt idx="22">
                  <c:v>40298</c:v>
                </c:pt>
                <c:pt idx="23">
                  <c:v>40329</c:v>
                </c:pt>
                <c:pt idx="24">
                  <c:v>40359</c:v>
                </c:pt>
                <c:pt idx="25">
                  <c:v>40390</c:v>
                </c:pt>
                <c:pt idx="26">
                  <c:v>40421</c:v>
                </c:pt>
                <c:pt idx="27">
                  <c:v>40451</c:v>
                </c:pt>
                <c:pt idx="28">
                  <c:v>40482</c:v>
                </c:pt>
                <c:pt idx="29">
                  <c:v>40512</c:v>
                </c:pt>
                <c:pt idx="30">
                  <c:v>40543</c:v>
                </c:pt>
                <c:pt idx="31">
                  <c:v>40574</c:v>
                </c:pt>
                <c:pt idx="32">
                  <c:v>40602</c:v>
                </c:pt>
                <c:pt idx="33">
                  <c:v>40633</c:v>
                </c:pt>
                <c:pt idx="34">
                  <c:v>40663</c:v>
                </c:pt>
                <c:pt idx="35">
                  <c:v>40694</c:v>
                </c:pt>
                <c:pt idx="36">
                  <c:v>40724</c:v>
                </c:pt>
                <c:pt idx="37">
                  <c:v>40755</c:v>
                </c:pt>
                <c:pt idx="38">
                  <c:v>40786</c:v>
                </c:pt>
                <c:pt idx="39">
                  <c:v>40816</c:v>
                </c:pt>
                <c:pt idx="40">
                  <c:v>40847</c:v>
                </c:pt>
                <c:pt idx="41">
                  <c:v>40877</c:v>
                </c:pt>
                <c:pt idx="42">
                  <c:v>40908</c:v>
                </c:pt>
                <c:pt idx="43">
                  <c:v>40939</c:v>
                </c:pt>
                <c:pt idx="44">
                  <c:v>40968</c:v>
                </c:pt>
                <c:pt idx="45">
                  <c:v>40999</c:v>
                </c:pt>
                <c:pt idx="46">
                  <c:v>41029</c:v>
                </c:pt>
                <c:pt idx="47">
                  <c:v>41060</c:v>
                </c:pt>
                <c:pt idx="48">
                  <c:v>41090</c:v>
                </c:pt>
                <c:pt idx="49">
                  <c:v>41121</c:v>
                </c:pt>
                <c:pt idx="50">
                  <c:v>41152</c:v>
                </c:pt>
                <c:pt idx="51">
                  <c:v>41182</c:v>
                </c:pt>
                <c:pt idx="52">
                  <c:v>41213</c:v>
                </c:pt>
                <c:pt idx="53">
                  <c:v>41243</c:v>
                </c:pt>
                <c:pt idx="54">
                  <c:v>41274</c:v>
                </c:pt>
                <c:pt idx="55">
                  <c:v>41305</c:v>
                </c:pt>
                <c:pt idx="56">
                  <c:v>41333</c:v>
                </c:pt>
                <c:pt idx="57">
                  <c:v>41364</c:v>
                </c:pt>
                <c:pt idx="58">
                  <c:v>41394</c:v>
                </c:pt>
                <c:pt idx="59">
                  <c:v>41425</c:v>
                </c:pt>
                <c:pt idx="60">
                  <c:v>41455</c:v>
                </c:pt>
                <c:pt idx="61">
                  <c:v>41486</c:v>
                </c:pt>
                <c:pt idx="62">
                  <c:v>41517</c:v>
                </c:pt>
                <c:pt idx="63">
                  <c:v>41547</c:v>
                </c:pt>
                <c:pt idx="64">
                  <c:v>41578</c:v>
                </c:pt>
                <c:pt idx="65">
                  <c:v>41608</c:v>
                </c:pt>
                <c:pt idx="66">
                  <c:v>41639</c:v>
                </c:pt>
                <c:pt idx="67">
                  <c:v>41670</c:v>
                </c:pt>
                <c:pt idx="68">
                  <c:v>41698</c:v>
                </c:pt>
                <c:pt idx="69">
                  <c:v>41729</c:v>
                </c:pt>
                <c:pt idx="70">
                  <c:v>41759</c:v>
                </c:pt>
                <c:pt idx="71">
                  <c:v>41790</c:v>
                </c:pt>
                <c:pt idx="72">
                  <c:v>41820</c:v>
                </c:pt>
                <c:pt idx="73">
                  <c:v>41851</c:v>
                </c:pt>
                <c:pt idx="74">
                  <c:v>41882</c:v>
                </c:pt>
                <c:pt idx="75">
                  <c:v>41912</c:v>
                </c:pt>
                <c:pt idx="76">
                  <c:v>41943</c:v>
                </c:pt>
                <c:pt idx="77">
                  <c:v>41973</c:v>
                </c:pt>
                <c:pt idx="78">
                  <c:v>42004</c:v>
                </c:pt>
                <c:pt idx="79">
                  <c:v>42035</c:v>
                </c:pt>
                <c:pt idx="80">
                  <c:v>42063</c:v>
                </c:pt>
                <c:pt idx="81">
                  <c:v>42094</c:v>
                </c:pt>
                <c:pt idx="82">
                  <c:v>42124</c:v>
                </c:pt>
                <c:pt idx="83">
                  <c:v>42155</c:v>
                </c:pt>
                <c:pt idx="84">
                  <c:v>42185</c:v>
                </c:pt>
                <c:pt idx="85">
                  <c:v>42216</c:v>
                </c:pt>
                <c:pt idx="86">
                  <c:v>42247</c:v>
                </c:pt>
                <c:pt idx="87">
                  <c:v>42277</c:v>
                </c:pt>
                <c:pt idx="88">
                  <c:v>42308</c:v>
                </c:pt>
                <c:pt idx="89">
                  <c:v>42338</c:v>
                </c:pt>
                <c:pt idx="90">
                  <c:v>42369</c:v>
                </c:pt>
                <c:pt idx="91">
                  <c:v>42400</c:v>
                </c:pt>
                <c:pt idx="92">
                  <c:v>42429</c:v>
                </c:pt>
                <c:pt idx="93">
                  <c:v>42460</c:v>
                </c:pt>
                <c:pt idx="94">
                  <c:v>42490</c:v>
                </c:pt>
                <c:pt idx="95">
                  <c:v>42521</c:v>
                </c:pt>
                <c:pt idx="96">
                  <c:v>42551</c:v>
                </c:pt>
                <c:pt idx="97">
                  <c:v>42582</c:v>
                </c:pt>
                <c:pt idx="98">
                  <c:v>42613</c:v>
                </c:pt>
                <c:pt idx="99">
                  <c:v>42643</c:v>
                </c:pt>
                <c:pt idx="100">
                  <c:v>42674</c:v>
                </c:pt>
                <c:pt idx="101">
                  <c:v>42704</c:v>
                </c:pt>
                <c:pt idx="102">
                  <c:v>42735</c:v>
                </c:pt>
                <c:pt idx="103">
                  <c:v>42766</c:v>
                </c:pt>
                <c:pt idx="104">
                  <c:v>42794</c:v>
                </c:pt>
                <c:pt idx="105">
                  <c:v>42825</c:v>
                </c:pt>
                <c:pt idx="106">
                  <c:v>42855</c:v>
                </c:pt>
                <c:pt idx="107">
                  <c:v>42886</c:v>
                </c:pt>
                <c:pt idx="108">
                  <c:v>42916</c:v>
                </c:pt>
                <c:pt idx="109">
                  <c:v>42947</c:v>
                </c:pt>
                <c:pt idx="110">
                  <c:v>42978</c:v>
                </c:pt>
                <c:pt idx="111">
                  <c:v>43008</c:v>
                </c:pt>
                <c:pt idx="112">
                  <c:v>43039</c:v>
                </c:pt>
                <c:pt idx="113">
                  <c:v>43069</c:v>
                </c:pt>
                <c:pt idx="114">
                  <c:v>43100</c:v>
                </c:pt>
                <c:pt idx="115">
                  <c:v>43131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נתונים'!$D$174:$D$290</c15:sqref>
                  </c15:fullRef>
                </c:ext>
              </c:extLst>
              <c:f>('מדד מלניק - נתונים'!$D$174:$D$175,'מדד מלניק - נתונים'!$D$177:$D$290)</c:f>
              <c:numCache>
                <c:formatCode>General</c:formatCode>
                <c:ptCount val="116"/>
                <c:pt idx="6" formatCode="0.0">
                  <c:v>91.132908782248151</c:v>
                </c:pt>
                <c:pt idx="24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8233072"/>
        <c:axId val="-1728243952"/>
      </c:lineChart>
      <c:dateAx>
        <c:axId val="-1728233072"/>
        <c:scaling>
          <c:orientation val="minMax"/>
          <c:max val="43101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28243952"/>
        <c:crosses val="autoZero"/>
        <c:auto val="1"/>
        <c:lblOffset val="100"/>
        <c:baseTimeUnit val="months"/>
      </c:dateAx>
      <c:valAx>
        <c:axId val="-17282439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2823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ינואר 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נתונים'!$A$2:$A$290</c:f>
              <c:numCache>
                <c:formatCode>mmm\-yy</c:formatCode>
                <c:ptCount val="289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</c:numCache>
            </c:numRef>
          </c:cat>
          <c:val>
            <c:numRef>
              <c:f>'מדד מלניק - נתונים'!$B$2:$B$290</c:f>
              <c:numCache>
                <c:formatCode>0.0</c:formatCode>
                <c:ptCount val="289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104.08617065618999</c:v>
                </c:pt>
                <c:pt idx="229">
                  <c:v>104.00478713415519</c:v>
                </c:pt>
                <c:pt idx="230">
                  <c:v>104.08241794733799</c:v>
                </c:pt>
                <c:pt idx="231">
                  <c:v>104.26086363741831</c:v>
                </c:pt>
                <c:pt idx="232">
                  <c:v>104.62944466596211</c:v>
                </c:pt>
                <c:pt idx="233">
                  <c:v>105.00430874629893</c:v>
                </c:pt>
                <c:pt idx="234">
                  <c:v>105.4671159773944</c:v>
                </c:pt>
                <c:pt idx="235">
                  <c:v>105.41416628834813</c:v>
                </c:pt>
                <c:pt idx="236">
                  <c:v>105.68251187292228</c:v>
                </c:pt>
                <c:pt idx="237">
                  <c:v>106.04000881077687</c:v>
                </c:pt>
                <c:pt idx="238">
                  <c:v>106.22932971570573</c:v>
                </c:pt>
                <c:pt idx="239">
                  <c:v>106.40040193483922</c:v>
                </c:pt>
                <c:pt idx="240">
                  <c:v>106.55841127765927</c:v>
                </c:pt>
                <c:pt idx="241">
                  <c:v>107.23879878722953</c:v>
                </c:pt>
                <c:pt idx="242">
                  <c:v>107.5814705784347</c:v>
                </c:pt>
                <c:pt idx="243">
                  <c:v>107.66584457372117</c:v>
                </c:pt>
                <c:pt idx="244">
                  <c:v>107.92406394792715</c:v>
                </c:pt>
                <c:pt idx="245">
                  <c:v>108.22374662928604</c:v>
                </c:pt>
                <c:pt idx="246">
                  <c:v>108.08301831190066</c:v>
                </c:pt>
                <c:pt idx="247">
                  <c:v>107.92720477563604</c:v>
                </c:pt>
                <c:pt idx="248">
                  <c:v>108.47679657948271</c:v>
                </c:pt>
                <c:pt idx="249">
                  <c:v>108.69773066171884</c:v>
                </c:pt>
                <c:pt idx="250">
                  <c:v>108.7486649631108</c:v>
                </c:pt>
                <c:pt idx="251">
                  <c:v>109.13338397671257</c:v>
                </c:pt>
                <c:pt idx="252">
                  <c:v>109.42501431331377</c:v>
                </c:pt>
                <c:pt idx="253">
                  <c:v>109.64025374453009</c:v>
                </c:pt>
                <c:pt idx="254">
                  <c:v>109.5265946459826</c:v>
                </c:pt>
                <c:pt idx="255">
                  <c:v>109.60876033383128</c:v>
                </c:pt>
                <c:pt idx="256">
                  <c:v>109.62360540566105</c:v>
                </c:pt>
                <c:pt idx="257">
                  <c:v>109.69745248010456</c:v>
                </c:pt>
                <c:pt idx="258">
                  <c:v>109.9947983695599</c:v>
                </c:pt>
                <c:pt idx="259">
                  <c:v>110.44254162847477</c:v>
                </c:pt>
                <c:pt idx="260">
                  <c:v>110.572961339983</c:v>
                </c:pt>
                <c:pt idx="261">
                  <c:v>110.94126900926904</c:v>
                </c:pt>
                <c:pt idx="262">
                  <c:v>111.64451801793962</c:v>
                </c:pt>
                <c:pt idx="263">
                  <c:v>112.0452349323017</c:v>
                </c:pt>
                <c:pt idx="264">
                  <c:v>112.21513048343121</c:v>
                </c:pt>
                <c:pt idx="265">
                  <c:v>112.16066497490613</c:v>
                </c:pt>
                <c:pt idx="266">
                  <c:v>112.60522324245666</c:v>
                </c:pt>
                <c:pt idx="267">
                  <c:v>112.65084368030614</c:v>
                </c:pt>
                <c:pt idx="268">
                  <c:v>112.67437109955736</c:v>
                </c:pt>
                <c:pt idx="269">
                  <c:v>112.83199557473742</c:v>
                </c:pt>
                <c:pt idx="270">
                  <c:v>113.13389306866945</c:v>
                </c:pt>
                <c:pt idx="271">
                  <c:v>113.45715440361164</c:v>
                </c:pt>
                <c:pt idx="272">
                  <c:v>113.62574266157964</c:v>
                </c:pt>
                <c:pt idx="273">
                  <c:v>113.93864746262688</c:v>
                </c:pt>
                <c:pt idx="274">
                  <c:v>114.26802421360145</c:v>
                </c:pt>
                <c:pt idx="275">
                  <c:v>114.48530521990396</c:v>
                </c:pt>
                <c:pt idx="276">
                  <c:v>114.9229410604365</c:v>
                </c:pt>
                <c:pt idx="277">
                  <c:v>115.01360367174824</c:v>
                </c:pt>
                <c:pt idx="278">
                  <c:v>115.24667105204833</c:v>
                </c:pt>
                <c:pt idx="279">
                  <c:v>115.7398878432399</c:v>
                </c:pt>
                <c:pt idx="280">
                  <c:v>115.68974232426623</c:v>
                </c:pt>
                <c:pt idx="281">
                  <c:v>115.78842102282488</c:v>
                </c:pt>
                <c:pt idx="282">
                  <c:v>115.80900013259743</c:v>
                </c:pt>
                <c:pt idx="283">
                  <c:v>116.24023984784139</c:v>
                </c:pt>
                <c:pt idx="284">
                  <c:v>116.40351476391552</c:v>
                </c:pt>
                <c:pt idx="285">
                  <c:v>116.5355077543762</c:v>
                </c:pt>
                <c:pt idx="286">
                  <c:v>116.93577041415114</c:v>
                </c:pt>
                <c:pt idx="287">
                  <c:v>117.1858630090446</c:v>
                </c:pt>
                <c:pt idx="288">
                  <c:v>117.44836428683291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נתונים'!$A$2:$A$290</c:f>
              <c:numCache>
                <c:formatCode>mmm\-yy</c:formatCode>
                <c:ptCount val="289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</c:numCache>
            </c:numRef>
          </c:cat>
          <c:val>
            <c:numRef>
              <c:f>'מדד מלניק - נתונים'!$D$2:$D$290</c:f>
              <c:numCache>
                <c:formatCode>0.0</c:formatCode>
                <c:ptCount val="289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8244496"/>
        <c:axId val="-1728232528"/>
      </c:lineChart>
      <c:dateAx>
        <c:axId val="-1728244496"/>
        <c:scaling>
          <c:orientation val="minMax"/>
          <c:max val="43101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28232528"/>
        <c:crosses val="autoZero"/>
        <c:auto val="1"/>
        <c:lblOffset val="100"/>
        <c:baseTimeUnit val="months"/>
      </c:dateAx>
      <c:valAx>
        <c:axId val="-17282325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728244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367" y="3510810"/>
          <a:ext cx="1625289" cy="200998"/>
        </a:xfrm>
        <a:prstGeom xmlns:a="http://schemas.openxmlformats.org/drawingml/2006/main" prst="wedgeRectCallout">
          <a:avLst>
            <a:gd name="adj1" fmla="val -245068"/>
            <a:gd name="adj2" fmla="val -928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0.60704</cdr:x>
      <cdr:y>0.72701</cdr:y>
    </cdr:from>
    <cdr:to>
      <cdr:x>0.77938</cdr:x>
      <cdr:y>0.76238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096" y="4418028"/>
          <a:ext cx="1603783" cy="214941"/>
        </a:xfrm>
        <a:prstGeom xmlns:a="http://schemas.openxmlformats.org/drawingml/2006/main" prst="wedgeRectCallout">
          <a:avLst>
            <a:gd name="adj1" fmla="val -148189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0.08265</cdr:x>
      <cdr:y>0.34598</cdr:y>
    </cdr:from>
    <cdr:to>
      <cdr:x>0.27778</cdr:x>
      <cdr:y>0.38083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173" y="2102504"/>
          <a:ext cx="1815866" cy="211782"/>
        </a:xfrm>
        <a:prstGeom xmlns:a="http://schemas.openxmlformats.org/drawingml/2006/main" prst="wedgeRectCallout">
          <a:avLst>
            <a:gd name="adj1" fmla="val 72062"/>
            <a:gd name="adj2" fmla="val 8234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0.37921</cdr:x>
      <cdr:y>0.78239</cdr:y>
    </cdr:from>
    <cdr:to>
      <cdr:x>0.55701</cdr:x>
      <cdr:y>0.8175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33" y="4754540"/>
          <a:ext cx="1654593" cy="213362"/>
        </a:xfrm>
        <a:prstGeom xmlns:a="http://schemas.openxmlformats.org/drawingml/2006/main" prst="wedgeRectCallout">
          <a:avLst>
            <a:gd name="adj1" fmla="val -111465"/>
            <a:gd name="adj2" fmla="val -1695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95649"/>
          <a:ext cx="1596438" cy="210897"/>
        </a:xfrm>
        <a:prstGeom xmlns:a="http://schemas.openxmlformats.org/drawingml/2006/main" prst="wedgeRectCallout">
          <a:avLst>
            <a:gd name="adj1" fmla="val 26710"/>
            <a:gd name="adj2" fmla="val 628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0.34225</cdr:x>
      <cdr:y>0.22712</cdr:y>
    </cdr:from>
    <cdr:to>
      <cdr:x>0.57562</cdr:x>
      <cdr:y>0.27823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14" y="1380177"/>
          <a:ext cx="2171724" cy="310593"/>
        </a:xfrm>
        <a:prstGeom xmlns:a="http://schemas.openxmlformats.org/drawingml/2006/main" prst="wedgeRectCallout">
          <a:avLst>
            <a:gd name="adj1" fmla="val 73136"/>
            <a:gd name="adj2" fmla="val 4315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0.803</cdr:x>
      <cdr:y>0.49042</cdr:y>
    </cdr:from>
    <cdr:to>
      <cdr:x>0.97883</cdr:x>
      <cdr:y>0.52353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646" y="2980236"/>
          <a:ext cx="1636261" cy="201207"/>
        </a:xfrm>
        <a:prstGeom xmlns:a="http://schemas.openxmlformats.org/drawingml/2006/main" prst="wedgeRectCallout">
          <a:avLst>
            <a:gd name="adj1" fmla="val -110856"/>
            <a:gd name="adj2" fmla="val -2271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rightToLeft="1" workbookViewId="0">
      <selection activeCell="K10" sqref="K10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43132</v>
      </c>
      <c r="E1" s="54"/>
      <c r="F1" s="54"/>
      <c r="G1" s="54"/>
      <c r="I1" s="1"/>
      <c r="J1" s="47"/>
      <c r="K1" s="48"/>
      <c r="L1" s="48"/>
      <c r="M1" s="2"/>
      <c r="N1" s="3"/>
      <c r="O1" s="83"/>
      <c r="P1" s="83"/>
      <c r="Q1" s="83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6"/>
      <c r="P2" s="86"/>
      <c r="Q2" s="86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4"/>
      <c r="P3" s="84"/>
      <c r="Q3" s="84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5"/>
      <c r="P4" s="85"/>
      <c r="Q4" s="85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105.37642332428605</v>
      </c>
      <c r="D18" s="56">
        <v>104.2373272918998</v>
      </c>
      <c r="E18" s="56">
        <v>104.68071493794935</v>
      </c>
      <c r="F18" s="56">
        <v>105.10846061561246</v>
      </c>
      <c r="G18" s="56">
        <v>2.5221808582821748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107.9585507588102</v>
      </c>
      <c r="D19" s="56">
        <v>108.49611221669453</v>
      </c>
      <c r="E19" s="56">
        <v>106.8004208339978</v>
      </c>
      <c r="F19" s="56">
        <v>108.02159458856831</v>
      </c>
      <c r="G19" s="56">
        <v>2.7715504117307388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106.2344553142099</v>
      </c>
      <c r="C20" s="56">
        <v>113.87184829971777</v>
      </c>
      <c r="D20" s="56">
        <v>113.79239994555384</v>
      </c>
      <c r="E20" s="56">
        <v>108.99459129920159</v>
      </c>
      <c r="F20" s="56">
        <v>110.2635836850793</v>
      </c>
      <c r="G20" s="56">
        <v>2.0755008339307102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4">
        <v>2016</v>
      </c>
      <c r="B21" s="52">
        <v>105.87796385342398</v>
      </c>
      <c r="C21" s="52">
        <v>120.05057733580242</v>
      </c>
      <c r="D21" s="52">
        <v>122.35890731836281</v>
      </c>
      <c r="E21" s="52">
        <v>112.49564272252945</v>
      </c>
      <c r="F21" s="52">
        <v>113.17058300711568</v>
      </c>
      <c r="G21" s="52">
        <v>2.6364092521597993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5.5" x14ac:dyDescent="0.35">
      <c r="A22" s="74"/>
      <c r="B22" s="74"/>
      <c r="C22" s="74"/>
      <c r="D22" s="75" t="s">
        <v>15</v>
      </c>
      <c r="E22" s="74"/>
      <c r="F22" s="74"/>
      <c r="G22" s="74"/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41</v>
      </c>
      <c r="B23" s="56">
        <v>105.25617642182058</v>
      </c>
      <c r="C23" s="56">
        <v>121.3403441145076</v>
      </c>
      <c r="D23" s="56">
        <v>122.11368429104678</v>
      </c>
      <c r="E23" s="56">
        <v>2394.346384261296</v>
      </c>
      <c r="F23" s="56">
        <v>113.40559671128693</v>
      </c>
      <c r="G23" s="56">
        <v>0.3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42</v>
      </c>
      <c r="B24" s="56">
        <v>106.15155032332946</v>
      </c>
      <c r="C24" s="56">
        <v>120.93898220164773</v>
      </c>
      <c r="D24" s="56">
        <v>123.1671830728927</v>
      </c>
      <c r="E24" s="56">
        <v>2386.4639870238957</v>
      </c>
      <c r="F24" s="56">
        <v>114.23065896537746</v>
      </c>
      <c r="G24" s="56">
        <v>0.72753221888246511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43</v>
      </c>
      <c r="B25" s="56">
        <v>105.95257834521638</v>
      </c>
      <c r="C25" s="56">
        <v>123.59061812266445</v>
      </c>
      <c r="D25" s="56">
        <v>121.01851212976217</v>
      </c>
      <c r="E25" s="56">
        <v>2414.2776982211094</v>
      </c>
      <c r="F25" s="56">
        <v>115.06107192807771</v>
      </c>
      <c r="G25" s="56">
        <v>0.72696154449387596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46</v>
      </c>
      <c r="B26" s="56">
        <v>109.86569391477367</v>
      </c>
      <c r="C26" s="56">
        <v>124.1922686792476</v>
      </c>
      <c r="D26" s="56">
        <v>124.27018209844125</v>
      </c>
      <c r="E26" s="56">
        <v>2419.2009734423641</v>
      </c>
      <c r="F26" s="56">
        <v>115.73935039677703</v>
      </c>
      <c r="G26" s="56">
        <v>0.58949430709571704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82" t="s">
        <v>47</v>
      </c>
      <c r="B27" s="52">
        <v>107.34538219200796</v>
      </c>
      <c r="C27" s="52">
        <v>126.38236339443426</v>
      </c>
      <c r="D27" s="52">
        <v>122.56478112766548</v>
      </c>
      <c r="E27" s="52">
        <v>2430.8921181195055</v>
      </c>
      <c r="F27" s="52">
        <v>116.15091824811815</v>
      </c>
      <c r="G27" s="52">
        <v>0.35559889521601384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.5" x14ac:dyDescent="0.35">
      <c r="A28" s="74"/>
      <c r="B28" s="74"/>
      <c r="C28" s="74"/>
      <c r="D28" s="75" t="s">
        <v>16</v>
      </c>
      <c r="E28" s="74"/>
      <c r="F28" s="74"/>
      <c r="G28" s="74"/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64">
        <v>42552</v>
      </c>
      <c r="B29" s="56">
        <v>104.16183054219866</v>
      </c>
      <c r="C29" s="56">
        <v>121.07570233887866</v>
      </c>
      <c r="D29" s="56">
        <v>123.820091814831</v>
      </c>
      <c r="E29" s="58">
        <v>2381.4235131145911</v>
      </c>
      <c r="F29" s="56">
        <v>113.13389306866948</v>
      </c>
      <c r="G29" s="56">
        <v>0.3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42583</v>
      </c>
      <c r="B30" s="56">
        <v>107.04692422483832</v>
      </c>
      <c r="C30" s="56">
        <v>121.10266776569118</v>
      </c>
      <c r="D30" s="56">
        <v>120.03787836018225</v>
      </c>
      <c r="E30" s="58">
        <v>2378.4782798854098</v>
      </c>
      <c r="F30" s="56">
        <v>113.45715440361165</v>
      </c>
      <c r="G30" s="56">
        <v>0.28573341389919182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42614</v>
      </c>
      <c r="B31" s="56">
        <v>104.5597744984248</v>
      </c>
      <c r="C31" s="56">
        <v>121.84266223895297</v>
      </c>
      <c r="D31" s="56">
        <v>122.48308269812711</v>
      </c>
      <c r="E31" s="58">
        <v>2423.137359783887</v>
      </c>
      <c r="F31" s="56">
        <v>113.62574266157965</v>
      </c>
      <c r="G31" s="56">
        <v>0.14859200272929751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42644</v>
      </c>
      <c r="B32" s="56">
        <v>104.16183054219866</v>
      </c>
      <c r="C32" s="56">
        <v>118.03312727401105</v>
      </c>
      <c r="D32" s="56">
        <v>120.85152665790721</v>
      </c>
      <c r="E32" s="58">
        <v>2354.0595635516684</v>
      </c>
      <c r="F32" s="56">
        <v>113.9386474626269</v>
      </c>
      <c r="G32" s="56">
        <v>0.27538196338061649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42675</v>
      </c>
      <c r="B33" s="56">
        <v>107.14641021389488</v>
      </c>
      <c r="C33" s="56">
        <v>122.25131615340996</v>
      </c>
      <c r="D33" s="56">
        <v>120.40563270195459</v>
      </c>
      <c r="E33" s="58">
        <v>2405.2973446029628</v>
      </c>
      <c r="F33" s="56">
        <v>114.26802421360148</v>
      </c>
      <c r="G33" s="56">
        <v>0.28908255303154995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42705</v>
      </c>
      <c r="B34" s="56">
        <v>107.14641021389488</v>
      </c>
      <c r="C34" s="56">
        <v>122.53250317752217</v>
      </c>
      <c r="D34" s="56">
        <v>128.24438985881622</v>
      </c>
      <c r="E34" s="58">
        <v>2400.0350529170555</v>
      </c>
      <c r="F34" s="56">
        <v>114.48530521990399</v>
      </c>
      <c r="G34" s="56">
        <v>0.19015031352633827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42736</v>
      </c>
      <c r="B35" s="56">
        <v>107.34538219200797</v>
      </c>
      <c r="C35" s="56">
        <v>123.87320699860015</v>
      </c>
      <c r="D35" s="56">
        <v>121.76257411265816</v>
      </c>
      <c r="E35" s="58">
        <v>2412.9715886184331</v>
      </c>
      <c r="F35" s="56">
        <v>114.92294106043653</v>
      </c>
      <c r="G35" s="56">
        <v>0.38226376712009458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42767</v>
      </c>
      <c r="B36" s="56">
        <v>102.96799867352016</v>
      </c>
      <c r="C36" s="56">
        <v>122.16188121392535</v>
      </c>
      <c r="D36" s="56">
        <v>122.94113076213161</v>
      </c>
      <c r="E36" s="58">
        <v>2411.6868207778562</v>
      </c>
      <c r="F36" s="56">
        <v>115.01360367174827</v>
      </c>
      <c r="G36" s="56">
        <v>7.8889915690605328E-2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42795</v>
      </c>
      <c r="B37" s="56">
        <v>107.54435417012103</v>
      </c>
      <c r="C37" s="56">
        <v>124.73676615546785</v>
      </c>
      <c r="D37" s="56">
        <v>118.35183151449678</v>
      </c>
      <c r="E37" s="58">
        <v>2418.174685267039</v>
      </c>
      <c r="F37" s="56">
        <v>115.24667105204833</v>
      </c>
      <c r="G37" s="56">
        <v>0.20264331597263929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42826</v>
      </c>
      <c r="B38" s="56">
        <v>112.51865362294811</v>
      </c>
      <c r="C38" s="56">
        <v>124.55756377333154</v>
      </c>
      <c r="D38" s="56">
        <v>125.61383893666742</v>
      </c>
      <c r="E38" s="58">
        <v>2416.0375722281033</v>
      </c>
      <c r="F38" s="56">
        <v>115.73988784323991</v>
      </c>
      <c r="G38" s="56">
        <v>0.42796619346066045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42856</v>
      </c>
      <c r="B39" s="56">
        <v>107.34538219200797</v>
      </c>
      <c r="C39" s="56">
        <v>123.0285007543815</v>
      </c>
      <c r="D39" s="56">
        <v>123.8068850581367</v>
      </c>
      <c r="E39" s="58">
        <v>2419.3360855544415</v>
      </c>
      <c r="F39" s="56">
        <v>115.68974232426625</v>
      </c>
      <c r="G39" s="56">
        <v>-4.3326047664382639E-2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42887</v>
      </c>
      <c r="B40" s="56">
        <v>109.73304592936495</v>
      </c>
      <c r="C40" s="56">
        <v>124.99074151002974</v>
      </c>
      <c r="D40" s="56">
        <v>123.38982230051967</v>
      </c>
      <c r="E40" s="58">
        <v>2422.2292625445466</v>
      </c>
      <c r="F40" s="56">
        <v>115.78842102282489</v>
      </c>
      <c r="G40" s="56">
        <v>8.5295979207944406E-2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42917</v>
      </c>
      <c r="B41" s="56">
        <v>106.94743823578179</v>
      </c>
      <c r="C41" s="56">
        <v>126.53647624420448</v>
      </c>
      <c r="D41" s="56">
        <v>121.74188693473424</v>
      </c>
      <c r="E41" s="58">
        <v>2427.297822634016</v>
      </c>
      <c r="F41" s="56">
        <v>115.80900013259745</v>
      </c>
      <c r="G41" s="56">
        <v>1.7773029108414384E-2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42948</v>
      </c>
      <c r="B42" s="56">
        <v>107.04692422483832</v>
      </c>
      <c r="C42" s="56">
        <v>127.45356030350888</v>
      </c>
      <c r="D42" s="56">
        <v>126.05143866040922</v>
      </c>
      <c r="E42" s="58">
        <v>2423.5869059867014</v>
      </c>
      <c r="F42" s="56">
        <v>116.24023984784142</v>
      </c>
      <c r="G42" s="56">
        <v>0.37237150372615435</v>
      </c>
      <c r="H42" s="3"/>
      <c r="I42" s="10"/>
      <c r="J42" s="16"/>
      <c r="K42" s="17"/>
      <c r="L42" s="17"/>
      <c r="M42" s="17"/>
    </row>
    <row r="43" spans="1:17" x14ac:dyDescent="0.25">
      <c r="A43" s="64">
        <v>42979</v>
      </c>
      <c r="B43" s="56">
        <v>108.04178411540374</v>
      </c>
      <c r="C43" s="56">
        <v>125.15705363558946</v>
      </c>
      <c r="D43" s="56">
        <v>119.90101778785298</v>
      </c>
      <c r="E43" s="58">
        <v>2441.7916257377988</v>
      </c>
      <c r="F43" s="56">
        <v>116.40351476391555</v>
      </c>
      <c r="G43" s="56">
        <v>0.14046333377137898</v>
      </c>
      <c r="H43" s="3"/>
    </row>
    <row r="44" spans="1:17" x14ac:dyDescent="0.25">
      <c r="A44" s="64">
        <v>43009</v>
      </c>
      <c r="B44" s="56">
        <v>107.14641021389488</v>
      </c>
      <c r="C44" s="56">
        <v>127.38075963637634</v>
      </c>
      <c r="D44" s="56">
        <v>124.95016939248096</v>
      </c>
      <c r="E44" s="58">
        <v>2429.2646989262548</v>
      </c>
      <c r="F44" s="56">
        <v>116.53550775437623</v>
      </c>
      <c r="G44" s="56">
        <v>0.11339261596041705</v>
      </c>
    </row>
    <row r="45" spans="1:17" x14ac:dyDescent="0.25">
      <c r="A45" s="64">
        <v>43040</v>
      </c>
      <c r="B45" s="56">
        <v>109.33510197313878</v>
      </c>
      <c r="C45" s="56">
        <v>128.58375141991885</v>
      </c>
      <c r="D45" s="56">
        <v>128.87479014493735</v>
      </c>
      <c r="E45" s="58">
        <v>2435.1568751201639</v>
      </c>
      <c r="F45" s="56">
        <v>116.93577041415115</v>
      </c>
      <c r="G45" s="56">
        <v>0.34346841360881619</v>
      </c>
    </row>
    <row r="46" spans="1:17" x14ac:dyDescent="0.25">
      <c r="A46" s="64">
        <v>43070</v>
      </c>
      <c r="B46" s="56">
        <v>108.73818603879954</v>
      </c>
      <c r="C46" s="56">
        <v>128.06123232935272</v>
      </c>
      <c r="D46" s="56">
        <v>132.75815938802538</v>
      </c>
      <c r="E46" s="58"/>
      <c r="F46" s="56">
        <v>117.18586300904461</v>
      </c>
      <c r="G46" s="56">
        <v>0.21387176396727714</v>
      </c>
    </row>
    <row r="47" spans="1:17" x14ac:dyDescent="0.25">
      <c r="A47" s="67">
        <v>43101</v>
      </c>
      <c r="B47" s="52"/>
      <c r="C47" s="52"/>
      <c r="D47" s="52">
        <v>115.72714802097042</v>
      </c>
      <c r="E47" s="66"/>
      <c r="F47" s="52">
        <v>117.44836428683294</v>
      </c>
      <c r="G47" s="52">
        <v>0.22400421949195781</v>
      </c>
    </row>
    <row r="48" spans="1:17" x14ac:dyDescent="0.25">
      <c r="A48" s="76" t="s">
        <v>17</v>
      </c>
      <c r="B48" s="77"/>
      <c r="C48" s="77"/>
      <c r="D48" s="53"/>
      <c r="E48" s="53"/>
      <c r="F48" s="53"/>
      <c r="G48" s="53"/>
    </row>
    <row r="49" spans="1:7" x14ac:dyDescent="0.25">
      <c r="A49" s="80" t="s">
        <v>37</v>
      </c>
      <c r="B49" s="81"/>
      <c r="C49" s="81"/>
      <c r="D49" s="52"/>
      <c r="E49" s="66"/>
      <c r="F49" s="52"/>
      <c r="G49" s="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rightToLeft="1" topLeftCell="A2" workbookViewId="0">
      <selection activeCell="D28" sqref="D28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104.08617065618999</v>
      </c>
      <c r="C230" s="63"/>
      <c r="E230" s="26">
        <f>AVERAGE($B$230:$B$241)</f>
        <v>105.10846061561244</v>
      </c>
    </row>
    <row r="231" spans="1:8" x14ac:dyDescent="0.25">
      <c r="A231" s="18">
        <v>41333</v>
      </c>
      <c r="B231" s="79">
        <v>104.00478713415519</v>
      </c>
      <c r="C231" s="63"/>
      <c r="E231" s="26">
        <f t="shared" ref="E231:E241" si="12">AVERAGE($B$230:$B$241)</f>
        <v>105.10846061561244</v>
      </c>
    </row>
    <row r="232" spans="1:8" x14ac:dyDescent="0.25">
      <c r="A232" s="18">
        <v>41364</v>
      </c>
      <c r="B232" s="79">
        <v>104.08241794733799</v>
      </c>
      <c r="C232" s="63"/>
      <c r="E232" s="26">
        <f t="shared" si="12"/>
        <v>105.10846061561244</v>
      </c>
    </row>
    <row r="233" spans="1:8" x14ac:dyDescent="0.25">
      <c r="A233" s="18">
        <v>41394</v>
      </c>
      <c r="B233" s="79">
        <v>104.26086363741831</v>
      </c>
      <c r="C233" s="63"/>
      <c r="E233" s="26">
        <f t="shared" si="12"/>
        <v>105.10846061561244</v>
      </c>
    </row>
    <row r="234" spans="1:8" x14ac:dyDescent="0.25">
      <c r="A234" s="18">
        <v>41425</v>
      </c>
      <c r="B234" s="79">
        <v>104.62944466596211</v>
      </c>
      <c r="C234" s="63"/>
      <c r="E234" s="26">
        <f t="shared" si="12"/>
        <v>105.10846061561244</v>
      </c>
      <c r="H234" t="s">
        <v>28</v>
      </c>
    </row>
    <row r="235" spans="1:8" x14ac:dyDescent="0.25">
      <c r="A235" s="18">
        <v>41455</v>
      </c>
      <c r="B235" s="79">
        <v>105.00430874629893</v>
      </c>
      <c r="C235" s="63"/>
      <c r="E235" s="26">
        <f t="shared" si="12"/>
        <v>105.10846061561244</v>
      </c>
      <c r="F235" s="57" t="s">
        <v>35</v>
      </c>
      <c r="G235" t="s">
        <v>27</v>
      </c>
      <c r="H235" s="22">
        <f>(E235/E223-1)*100</f>
        <v>2.5221808582821525</v>
      </c>
    </row>
    <row r="236" spans="1:8" x14ac:dyDescent="0.25">
      <c r="A236" s="18">
        <v>41486</v>
      </c>
      <c r="B236" s="79">
        <v>105.4671159773944</v>
      </c>
      <c r="C236" s="63"/>
      <c r="E236" s="26">
        <f t="shared" si="12"/>
        <v>105.10846061561244</v>
      </c>
    </row>
    <row r="237" spans="1:8" x14ac:dyDescent="0.25">
      <c r="A237" s="18">
        <v>41517</v>
      </c>
      <c r="B237" s="79">
        <v>105.41416628834813</v>
      </c>
      <c r="C237" s="63"/>
      <c r="E237" s="26">
        <f t="shared" si="12"/>
        <v>105.10846061561244</v>
      </c>
    </row>
    <row r="238" spans="1:8" x14ac:dyDescent="0.25">
      <c r="A238" s="18">
        <v>41547</v>
      </c>
      <c r="B238" s="79">
        <v>105.68251187292228</v>
      </c>
      <c r="C238" s="63"/>
      <c r="E238" s="26">
        <f t="shared" si="12"/>
        <v>105.10846061561244</v>
      </c>
    </row>
    <row r="239" spans="1:8" x14ac:dyDescent="0.25">
      <c r="A239" s="18">
        <v>41578</v>
      </c>
      <c r="B239" s="79">
        <v>106.04000881077687</v>
      </c>
      <c r="C239" s="63"/>
      <c r="E239" s="26">
        <f t="shared" si="12"/>
        <v>105.10846061561244</v>
      </c>
    </row>
    <row r="240" spans="1:8" x14ac:dyDescent="0.25">
      <c r="A240" s="18">
        <v>41608</v>
      </c>
      <c r="B240" s="79">
        <v>106.22932971570573</v>
      </c>
      <c r="C240" s="63"/>
      <c r="E240" s="26">
        <f t="shared" si="12"/>
        <v>105.10846061561244</v>
      </c>
    </row>
    <row r="241" spans="1:8" x14ac:dyDescent="0.25">
      <c r="A241" s="18">
        <v>41639</v>
      </c>
      <c r="B241" s="79">
        <v>106.40040193483922</v>
      </c>
      <c r="C241" s="19"/>
      <c r="E241" s="26">
        <f t="shared" si="12"/>
        <v>105.10846061561244</v>
      </c>
    </row>
    <row r="242" spans="1:8" x14ac:dyDescent="0.25">
      <c r="A242" s="18">
        <v>41670</v>
      </c>
      <c r="B242" s="79">
        <v>106.55841127765927</v>
      </c>
      <c r="C242" s="19"/>
      <c r="E242" s="26">
        <f>AVERAGE($B$242:$B$253)</f>
        <v>108.02159458856829</v>
      </c>
    </row>
    <row r="243" spans="1:8" x14ac:dyDescent="0.25">
      <c r="A243" s="18">
        <v>41698</v>
      </c>
      <c r="B243" s="79">
        <v>107.23879878722953</v>
      </c>
      <c r="C243" s="63"/>
      <c r="E243" s="26">
        <f t="shared" ref="E243:E253" si="13">AVERAGE($B$242:$B$253)</f>
        <v>108.02159458856829</v>
      </c>
    </row>
    <row r="244" spans="1:8" x14ac:dyDescent="0.25">
      <c r="A244" s="18">
        <v>41729</v>
      </c>
      <c r="B244" s="79">
        <v>107.5814705784347</v>
      </c>
      <c r="C244" s="63"/>
      <c r="E244" s="26">
        <f t="shared" si="13"/>
        <v>108.02159458856829</v>
      </c>
    </row>
    <row r="245" spans="1:8" x14ac:dyDescent="0.25">
      <c r="A245" s="18">
        <v>41759</v>
      </c>
      <c r="B245" s="79">
        <v>107.66584457372117</v>
      </c>
      <c r="C245" s="19"/>
      <c r="E245" s="26">
        <f t="shared" si="13"/>
        <v>108.02159458856829</v>
      </c>
    </row>
    <row r="246" spans="1:8" x14ac:dyDescent="0.25">
      <c r="A246" s="18">
        <v>41790</v>
      </c>
      <c r="B246" s="79">
        <v>107.92406394792715</v>
      </c>
      <c r="C246" s="19"/>
      <c r="E246" s="26">
        <f t="shared" si="13"/>
        <v>108.02159458856829</v>
      </c>
      <c r="H246" t="s">
        <v>28</v>
      </c>
    </row>
    <row r="247" spans="1:8" x14ac:dyDescent="0.25">
      <c r="A247" s="18">
        <v>41820</v>
      </c>
      <c r="B247" s="79">
        <v>108.22374662928604</v>
      </c>
      <c r="E247" s="26">
        <f t="shared" si="13"/>
        <v>108.02159458856829</v>
      </c>
      <c r="F247" s="57" t="s">
        <v>36</v>
      </c>
      <c r="G247" t="s">
        <v>27</v>
      </c>
      <c r="H247" s="22">
        <f>(E247/E235-1)*100</f>
        <v>2.7715504117307388</v>
      </c>
    </row>
    <row r="248" spans="1:8" x14ac:dyDescent="0.25">
      <c r="A248" s="18">
        <v>41851</v>
      </c>
      <c r="B248" s="79">
        <v>108.08301831190066</v>
      </c>
      <c r="E248" s="26">
        <f t="shared" si="13"/>
        <v>108.02159458856829</v>
      </c>
    </row>
    <row r="249" spans="1:8" x14ac:dyDescent="0.25">
      <c r="A249" s="18">
        <v>41882</v>
      </c>
      <c r="B249" s="79">
        <v>107.92720477563604</v>
      </c>
      <c r="E249" s="26">
        <f t="shared" si="13"/>
        <v>108.02159458856829</v>
      </c>
    </row>
    <row r="250" spans="1:8" x14ac:dyDescent="0.25">
      <c r="A250" s="18">
        <v>41912</v>
      </c>
      <c r="B250" s="79">
        <v>108.47679657948271</v>
      </c>
      <c r="E250" s="26">
        <f t="shared" si="13"/>
        <v>108.02159458856829</v>
      </c>
    </row>
    <row r="251" spans="1:8" x14ac:dyDescent="0.25">
      <c r="A251" s="18">
        <v>41943</v>
      </c>
      <c r="B251" s="79">
        <v>108.69773066171884</v>
      </c>
      <c r="E251" s="26">
        <f t="shared" si="13"/>
        <v>108.02159458856829</v>
      </c>
    </row>
    <row r="252" spans="1:8" x14ac:dyDescent="0.25">
      <c r="A252" s="18">
        <v>41973</v>
      </c>
      <c r="B252" s="79">
        <v>108.7486649631108</v>
      </c>
      <c r="E252" s="26">
        <f t="shared" si="13"/>
        <v>108.02159458856829</v>
      </c>
    </row>
    <row r="253" spans="1:8" x14ac:dyDescent="0.25">
      <c r="A253" s="18">
        <v>42004</v>
      </c>
      <c r="B253" s="79">
        <v>109.13338397671257</v>
      </c>
      <c r="E253" s="26">
        <f t="shared" si="13"/>
        <v>108.02159458856829</v>
      </c>
    </row>
    <row r="254" spans="1:8" x14ac:dyDescent="0.25">
      <c r="A254" s="18">
        <v>42035</v>
      </c>
      <c r="B254" s="79">
        <v>109.42501431331377</v>
      </c>
      <c r="E254" s="26">
        <f>AVERAGE($B$254:$B$265)</f>
        <v>110.26358368507927</v>
      </c>
    </row>
    <row r="255" spans="1:8" x14ac:dyDescent="0.25">
      <c r="A255" s="18">
        <v>42063</v>
      </c>
      <c r="B255" s="79">
        <v>109.64025374453009</v>
      </c>
      <c r="E255" s="26">
        <f t="shared" ref="E255:E265" si="14">AVERAGE($B$254:$B$265)</f>
        <v>110.26358368507927</v>
      </c>
    </row>
    <row r="256" spans="1:8" x14ac:dyDescent="0.25">
      <c r="A256" s="18">
        <v>42094</v>
      </c>
      <c r="B256" s="79">
        <v>109.5265946459826</v>
      </c>
      <c r="E256" s="26">
        <f t="shared" si="14"/>
        <v>110.26358368507927</v>
      </c>
    </row>
    <row r="257" spans="1:8" x14ac:dyDescent="0.25">
      <c r="A257" s="18">
        <v>42124</v>
      </c>
      <c r="B257" s="79">
        <v>109.60876033383128</v>
      </c>
      <c r="E257" s="26">
        <f t="shared" si="14"/>
        <v>110.26358368507927</v>
      </c>
    </row>
    <row r="258" spans="1:8" x14ac:dyDescent="0.25">
      <c r="A258" s="18">
        <v>42155</v>
      </c>
      <c r="B258" s="79">
        <v>109.62360540566105</v>
      </c>
      <c r="E258" s="26">
        <f t="shared" si="14"/>
        <v>110.26358368507927</v>
      </c>
      <c r="H258" t="s">
        <v>28</v>
      </c>
    </row>
    <row r="259" spans="1:8" x14ac:dyDescent="0.25">
      <c r="A259" s="18">
        <v>42185</v>
      </c>
      <c r="B259" s="79">
        <v>109.69745248010456</v>
      </c>
      <c r="E259" s="26">
        <f t="shared" si="14"/>
        <v>110.26358368507927</v>
      </c>
      <c r="F259" s="57" t="s">
        <v>40</v>
      </c>
      <c r="G259" t="s">
        <v>27</v>
      </c>
      <c r="H259" s="22">
        <f>(E259/E247-1)*100</f>
        <v>2.0755008339307102</v>
      </c>
    </row>
    <row r="260" spans="1:8" x14ac:dyDescent="0.25">
      <c r="A260" s="18">
        <v>42216</v>
      </c>
      <c r="B260" s="79">
        <v>109.9947983695599</v>
      </c>
      <c r="E260" s="26">
        <f t="shared" si="14"/>
        <v>110.26358368507927</v>
      </c>
    </row>
    <row r="261" spans="1:8" x14ac:dyDescent="0.25">
      <c r="A261" s="18">
        <v>42247</v>
      </c>
      <c r="B261" s="79">
        <v>110.44254162847477</v>
      </c>
      <c r="E261" s="26">
        <f t="shared" si="14"/>
        <v>110.26358368507927</v>
      </c>
    </row>
    <row r="262" spans="1:8" x14ac:dyDescent="0.25">
      <c r="A262" s="18">
        <v>42277</v>
      </c>
      <c r="B262" s="79">
        <v>110.572961339983</v>
      </c>
      <c r="E262" s="26">
        <f t="shared" si="14"/>
        <v>110.26358368507927</v>
      </c>
    </row>
    <row r="263" spans="1:8" x14ac:dyDescent="0.25">
      <c r="A263" s="18">
        <v>42308</v>
      </c>
      <c r="B263" s="79">
        <v>110.94126900926904</v>
      </c>
      <c r="E263" s="26">
        <f t="shared" si="14"/>
        <v>110.26358368507927</v>
      </c>
    </row>
    <row r="264" spans="1:8" x14ac:dyDescent="0.25">
      <c r="A264" s="18">
        <v>42338</v>
      </c>
      <c r="B264" s="79">
        <v>111.64451801793962</v>
      </c>
      <c r="E264" s="26">
        <f t="shared" si="14"/>
        <v>110.26358368507927</v>
      </c>
    </row>
    <row r="265" spans="1:8" x14ac:dyDescent="0.25">
      <c r="A265" s="18">
        <v>42369</v>
      </c>
      <c r="B265" s="79">
        <v>112.0452349323017</v>
      </c>
      <c r="E265" s="26">
        <f t="shared" si="14"/>
        <v>110.26358368507927</v>
      </c>
    </row>
    <row r="266" spans="1:8" x14ac:dyDescent="0.25">
      <c r="A266" s="18">
        <v>42400</v>
      </c>
      <c r="B266" s="79">
        <v>112.21513048343121</v>
      </c>
      <c r="E266" s="26">
        <f t="shared" ref="E266:E277" si="15">AVERAGE($B$266:$B$277)</f>
        <v>113.17058300711567</v>
      </c>
    </row>
    <row r="267" spans="1:8" x14ac:dyDescent="0.25">
      <c r="A267" s="18">
        <v>42429</v>
      </c>
      <c r="B267" s="79">
        <v>112.16066497490613</v>
      </c>
      <c r="E267" s="26">
        <f t="shared" si="15"/>
        <v>113.17058300711567</v>
      </c>
    </row>
    <row r="268" spans="1:8" x14ac:dyDescent="0.25">
      <c r="A268" s="18">
        <v>42460</v>
      </c>
      <c r="B268" s="79">
        <v>112.60522324245666</v>
      </c>
      <c r="E268" s="26">
        <f t="shared" si="15"/>
        <v>113.17058300711567</v>
      </c>
    </row>
    <row r="269" spans="1:8" x14ac:dyDescent="0.25">
      <c r="A269" s="18">
        <v>42490</v>
      </c>
      <c r="B269" s="79">
        <v>112.65084368030614</v>
      </c>
      <c r="E269" s="26">
        <f t="shared" si="15"/>
        <v>113.17058300711567</v>
      </c>
    </row>
    <row r="270" spans="1:8" x14ac:dyDescent="0.25">
      <c r="A270" s="18">
        <v>42521</v>
      </c>
      <c r="B270" s="79">
        <v>112.67437109955736</v>
      </c>
      <c r="E270" s="26">
        <f t="shared" si="15"/>
        <v>113.17058300711567</v>
      </c>
      <c r="H270" t="s">
        <v>28</v>
      </c>
    </row>
    <row r="271" spans="1:8" x14ac:dyDescent="0.25">
      <c r="A271" s="18">
        <v>42551</v>
      </c>
      <c r="B271" s="79">
        <v>112.83199557473742</v>
      </c>
      <c r="E271" s="26">
        <f t="shared" si="15"/>
        <v>113.17058300711567</v>
      </c>
      <c r="F271" s="57" t="s">
        <v>45</v>
      </c>
      <c r="G271" t="s">
        <v>27</v>
      </c>
      <c r="H271" s="22">
        <f>(E271/E259-1)*100</f>
        <v>2.6364092521597993</v>
      </c>
    </row>
    <row r="272" spans="1:8" x14ac:dyDescent="0.25">
      <c r="A272" s="18">
        <v>42582</v>
      </c>
      <c r="B272" s="79">
        <v>113.13389306866945</v>
      </c>
      <c r="E272" s="26">
        <f t="shared" si="15"/>
        <v>113.17058300711567</v>
      </c>
    </row>
    <row r="273" spans="1:8" x14ac:dyDescent="0.25">
      <c r="A273" s="18">
        <v>42613</v>
      </c>
      <c r="B273" s="79">
        <v>113.45715440361164</v>
      </c>
      <c r="E273" s="26">
        <f t="shared" si="15"/>
        <v>113.17058300711567</v>
      </c>
    </row>
    <row r="274" spans="1:8" x14ac:dyDescent="0.25">
      <c r="A274" s="18">
        <v>42643</v>
      </c>
      <c r="B274" s="79">
        <v>113.62574266157964</v>
      </c>
      <c r="E274" s="26">
        <f t="shared" si="15"/>
        <v>113.17058300711567</v>
      </c>
    </row>
    <row r="275" spans="1:8" x14ac:dyDescent="0.25">
      <c r="A275" s="18">
        <v>42674</v>
      </c>
      <c r="B275" s="79">
        <v>113.93864746262688</v>
      </c>
      <c r="E275" s="26">
        <f t="shared" si="15"/>
        <v>113.17058300711567</v>
      </c>
    </row>
    <row r="276" spans="1:8" x14ac:dyDescent="0.25">
      <c r="A276" s="18">
        <v>42704</v>
      </c>
      <c r="B276" s="79">
        <v>114.26802421360145</v>
      </c>
      <c r="E276" s="26">
        <f t="shared" si="15"/>
        <v>113.17058300711567</v>
      </c>
    </row>
    <row r="277" spans="1:8" x14ac:dyDescent="0.25">
      <c r="A277" s="18">
        <v>42735</v>
      </c>
      <c r="B277" s="79">
        <v>114.48530521990396</v>
      </c>
      <c r="E277" s="26">
        <f t="shared" si="15"/>
        <v>113.17058300711567</v>
      </c>
    </row>
    <row r="278" spans="1:8" x14ac:dyDescent="0.25">
      <c r="A278" s="18">
        <v>42766</v>
      </c>
      <c r="B278" s="79">
        <v>114.9229410604365</v>
      </c>
      <c r="E278" s="26">
        <f>AVERAGE($B$278:$B$289)</f>
        <v>115.95926357470755</v>
      </c>
    </row>
    <row r="279" spans="1:8" x14ac:dyDescent="0.25">
      <c r="A279" s="18">
        <v>42794</v>
      </c>
      <c r="B279" s="79">
        <v>115.01360367174824</v>
      </c>
      <c r="E279" s="26">
        <f t="shared" ref="E279:E290" si="16">AVERAGE($B$278:$B$289)</f>
        <v>115.95926357470755</v>
      </c>
    </row>
    <row r="280" spans="1:8" x14ac:dyDescent="0.25">
      <c r="A280" s="18">
        <v>42825</v>
      </c>
      <c r="B280" s="79">
        <v>115.24667105204833</v>
      </c>
      <c r="E280" s="26">
        <f t="shared" si="16"/>
        <v>115.95926357470755</v>
      </c>
    </row>
    <row r="281" spans="1:8" x14ac:dyDescent="0.25">
      <c r="A281" s="18">
        <v>42855</v>
      </c>
      <c r="B281" s="79">
        <v>115.7398878432399</v>
      </c>
      <c r="E281" s="26">
        <f t="shared" si="16"/>
        <v>115.95926357470755</v>
      </c>
    </row>
    <row r="282" spans="1:8" x14ac:dyDescent="0.25">
      <c r="A282" s="18">
        <v>42886</v>
      </c>
      <c r="B282" s="79">
        <v>115.68974232426623</v>
      </c>
      <c r="E282" s="26">
        <f t="shared" si="16"/>
        <v>115.95926357470755</v>
      </c>
    </row>
    <row r="283" spans="1:8" x14ac:dyDescent="0.25">
      <c r="A283" s="18">
        <v>42916</v>
      </c>
      <c r="B283" s="79">
        <v>115.78842102282488</v>
      </c>
      <c r="E283" s="26">
        <f t="shared" si="16"/>
        <v>115.95926357470755</v>
      </c>
      <c r="F283" s="57" t="s">
        <v>44</v>
      </c>
      <c r="G283" t="s">
        <v>27</v>
      </c>
      <c r="H283" s="22">
        <f>(E283/E271-1)*100</f>
        <v>2.4641390841085853</v>
      </c>
    </row>
    <row r="284" spans="1:8" x14ac:dyDescent="0.25">
      <c r="A284" s="18">
        <v>42947</v>
      </c>
      <c r="B284" s="79">
        <v>115.80900013259743</v>
      </c>
      <c r="E284" s="26">
        <f t="shared" si="16"/>
        <v>115.95926357470755</v>
      </c>
    </row>
    <row r="285" spans="1:8" x14ac:dyDescent="0.25">
      <c r="A285" s="18">
        <v>42978</v>
      </c>
      <c r="B285" s="79">
        <v>116.24023984784139</v>
      </c>
      <c r="E285" s="26">
        <f t="shared" si="16"/>
        <v>115.95926357470755</v>
      </c>
    </row>
    <row r="286" spans="1:8" x14ac:dyDescent="0.25">
      <c r="A286" s="18">
        <v>43008</v>
      </c>
      <c r="B286" s="79">
        <v>116.40351476391552</v>
      </c>
      <c r="E286" s="26">
        <f t="shared" si="16"/>
        <v>115.95926357470755</v>
      </c>
    </row>
    <row r="287" spans="1:8" x14ac:dyDescent="0.25">
      <c r="A287" s="18">
        <v>43039</v>
      </c>
      <c r="B287" s="79">
        <v>116.5355077543762</v>
      </c>
      <c r="E287" s="26">
        <f t="shared" si="16"/>
        <v>115.95926357470755</v>
      </c>
    </row>
    <row r="288" spans="1:8" x14ac:dyDescent="0.25">
      <c r="A288" s="18">
        <v>43069</v>
      </c>
      <c r="B288" s="23">
        <v>116.93577041415114</v>
      </c>
      <c r="E288" s="26">
        <f t="shared" si="16"/>
        <v>115.95926357470755</v>
      </c>
    </row>
    <row r="289" spans="1:5" x14ac:dyDescent="0.25">
      <c r="A289" s="18">
        <v>43100</v>
      </c>
      <c r="B289" s="23">
        <v>117.1858630090446</v>
      </c>
      <c r="E289" s="26">
        <f t="shared" si="16"/>
        <v>115.95926357470755</v>
      </c>
    </row>
    <row r="290" spans="1:5" x14ac:dyDescent="0.25">
      <c r="A290" s="18">
        <v>43131</v>
      </c>
      <c r="B290" s="23">
        <v>117.44836428683291</v>
      </c>
      <c r="E290" s="26">
        <f t="shared" si="16"/>
        <v>115.95926357470755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2018-02-28T06:13:04Z</dcterms:modified>
</cp:coreProperties>
</file>