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Madad Melnick\CURRENT\"/>
    </mc:Choice>
  </mc:AlternateContent>
  <bookViews>
    <workbookView xWindow="0" yWindow="60" windowWidth="19200" windowHeight="729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52511" concurrentCalc="0"/>
</workbook>
</file>

<file path=xl/calcChain.xml><?xml version="1.0" encoding="utf-8"?>
<calcChain xmlns="http://schemas.openxmlformats.org/spreadsheetml/2006/main">
  <c r="E288" i="3" l="1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2" i="3"/>
  <c r="E273" i="3"/>
  <c r="E271" i="3"/>
  <c r="H283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H271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H259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47" i="3"/>
  <c r="H175" i="3"/>
  <c r="H103" i="3"/>
  <c r="H151" i="3"/>
  <c r="H235" i="3"/>
  <c r="H139" i="3"/>
  <c r="H163" i="3"/>
  <c r="H127" i="3"/>
  <c r="H115" i="3"/>
  <c r="H199" i="3"/>
  <c r="H211" i="3"/>
  <c r="H223" i="3"/>
  <c r="H187" i="3"/>
</calcChain>
</file>

<file path=xl/sharedStrings.xml><?xml version="1.0" encoding="utf-8"?>
<sst xmlns="http://schemas.openxmlformats.org/spreadsheetml/2006/main" count="71" uniqueCount="48">
  <si>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</si>
  <si>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</si>
  <si>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</si>
  <si>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</si>
  <si>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</si>
  <si>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</si>
  <si>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</si>
  <si>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</si>
  <si>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</si>
  <si>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</si>
  <si>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</si>
  <si>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</si>
  <si>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</si>
  <si>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</si>
  <si>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</si>
  <si>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</si>
  <si>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</si>
  <si>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</si>
  <si>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</si>
  <si>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</si>
  <si>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</si>
  <si>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</si>
  <si>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</si>
  <si>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</si>
  <si>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</si>
  <si>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</si>
  <si>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</si>
  <si>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</si>
  <si>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</si>
  <si>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</si>
  <si>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</si>
  <si>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</si>
  <si>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</si>
  <si>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</si>
  <si>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</si>
  <si>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</si>
  <si>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</si>
  <si>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</si>
  <si>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</si>
  <si>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</si>
  <si>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</si>
  <si>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2016:3</t>
  </si>
  <si>
    <t>2016:4</t>
  </si>
  <si>
    <t>2017:1</t>
  </si>
  <si>
    <t>ממוצע 2017</t>
  </si>
  <si>
    <t>ממוצע 2016</t>
  </si>
  <si>
    <t>2017:2</t>
  </si>
  <si>
    <t>2017:3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</si>
</sst>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נובמבר 2017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נתונים'!$A$174:$A$288</c15:sqref>
                  </c15:fullRef>
                </c:ext>
              </c:extLst>
              <c:f>('מדד מלניק - נתונים'!$A$174:$A$175,'מדד מלניק - נתונים'!$A$177:$A$288)</c:f>
              <c:numCache>
                <c:formatCode>mmm\-yy</c:formatCode>
                <c:ptCount val="114"/>
                <c:pt idx="0">
                  <c:v>39599</c:v>
                </c:pt>
                <c:pt idx="1">
                  <c:v>39629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  <c:pt idx="14">
                  <c:v>40056</c:v>
                </c:pt>
                <c:pt idx="15">
                  <c:v>40086</c:v>
                </c:pt>
                <c:pt idx="16">
                  <c:v>40117</c:v>
                </c:pt>
                <c:pt idx="17">
                  <c:v>40147</c:v>
                </c:pt>
                <c:pt idx="18">
                  <c:v>40178</c:v>
                </c:pt>
                <c:pt idx="19">
                  <c:v>40209</c:v>
                </c:pt>
                <c:pt idx="20">
                  <c:v>40237</c:v>
                </c:pt>
                <c:pt idx="21">
                  <c:v>40268</c:v>
                </c:pt>
                <c:pt idx="22">
                  <c:v>40298</c:v>
                </c:pt>
                <c:pt idx="23">
                  <c:v>40329</c:v>
                </c:pt>
                <c:pt idx="24">
                  <c:v>40359</c:v>
                </c:pt>
                <c:pt idx="25">
                  <c:v>40390</c:v>
                </c:pt>
                <c:pt idx="26">
                  <c:v>40421</c:v>
                </c:pt>
                <c:pt idx="27">
                  <c:v>40451</c:v>
                </c:pt>
                <c:pt idx="28">
                  <c:v>40482</c:v>
                </c:pt>
                <c:pt idx="29">
                  <c:v>40512</c:v>
                </c:pt>
                <c:pt idx="30">
                  <c:v>40543</c:v>
                </c:pt>
                <c:pt idx="31">
                  <c:v>40574</c:v>
                </c:pt>
                <c:pt idx="32">
                  <c:v>40602</c:v>
                </c:pt>
                <c:pt idx="33">
                  <c:v>40633</c:v>
                </c:pt>
                <c:pt idx="34">
                  <c:v>40663</c:v>
                </c:pt>
                <c:pt idx="35">
                  <c:v>40694</c:v>
                </c:pt>
                <c:pt idx="36">
                  <c:v>40724</c:v>
                </c:pt>
                <c:pt idx="37">
                  <c:v>40755</c:v>
                </c:pt>
                <c:pt idx="38">
                  <c:v>40786</c:v>
                </c:pt>
                <c:pt idx="39">
                  <c:v>40816</c:v>
                </c:pt>
                <c:pt idx="40">
                  <c:v>40847</c:v>
                </c:pt>
                <c:pt idx="41">
                  <c:v>40877</c:v>
                </c:pt>
                <c:pt idx="42">
                  <c:v>40908</c:v>
                </c:pt>
                <c:pt idx="43">
                  <c:v>40939</c:v>
                </c:pt>
                <c:pt idx="44">
                  <c:v>40968</c:v>
                </c:pt>
                <c:pt idx="45">
                  <c:v>40999</c:v>
                </c:pt>
                <c:pt idx="46">
                  <c:v>41029</c:v>
                </c:pt>
                <c:pt idx="47">
                  <c:v>41060</c:v>
                </c:pt>
                <c:pt idx="48">
                  <c:v>41090</c:v>
                </c:pt>
                <c:pt idx="49">
                  <c:v>41121</c:v>
                </c:pt>
                <c:pt idx="50">
                  <c:v>41152</c:v>
                </c:pt>
                <c:pt idx="51">
                  <c:v>41182</c:v>
                </c:pt>
                <c:pt idx="52">
                  <c:v>41213</c:v>
                </c:pt>
                <c:pt idx="53">
                  <c:v>41243</c:v>
                </c:pt>
                <c:pt idx="54">
                  <c:v>41274</c:v>
                </c:pt>
                <c:pt idx="55">
                  <c:v>41305</c:v>
                </c:pt>
                <c:pt idx="56">
                  <c:v>41333</c:v>
                </c:pt>
                <c:pt idx="57">
                  <c:v>41364</c:v>
                </c:pt>
                <c:pt idx="58">
                  <c:v>41394</c:v>
                </c:pt>
                <c:pt idx="59">
                  <c:v>41425</c:v>
                </c:pt>
                <c:pt idx="60">
                  <c:v>41455</c:v>
                </c:pt>
                <c:pt idx="61">
                  <c:v>41486</c:v>
                </c:pt>
                <c:pt idx="62">
                  <c:v>41517</c:v>
                </c:pt>
                <c:pt idx="63">
                  <c:v>41547</c:v>
                </c:pt>
                <c:pt idx="64">
                  <c:v>41578</c:v>
                </c:pt>
                <c:pt idx="65">
                  <c:v>41608</c:v>
                </c:pt>
                <c:pt idx="66">
                  <c:v>41639</c:v>
                </c:pt>
                <c:pt idx="67">
                  <c:v>41670</c:v>
                </c:pt>
                <c:pt idx="68">
                  <c:v>41698</c:v>
                </c:pt>
                <c:pt idx="69">
                  <c:v>41729</c:v>
                </c:pt>
                <c:pt idx="70">
                  <c:v>41759</c:v>
                </c:pt>
                <c:pt idx="71">
                  <c:v>41790</c:v>
                </c:pt>
                <c:pt idx="72">
                  <c:v>41820</c:v>
                </c:pt>
                <c:pt idx="73">
                  <c:v>41851</c:v>
                </c:pt>
                <c:pt idx="74">
                  <c:v>41882</c:v>
                </c:pt>
                <c:pt idx="75">
                  <c:v>41912</c:v>
                </c:pt>
                <c:pt idx="76">
                  <c:v>41943</c:v>
                </c:pt>
                <c:pt idx="77">
                  <c:v>41973</c:v>
                </c:pt>
                <c:pt idx="78">
                  <c:v>42004</c:v>
                </c:pt>
                <c:pt idx="79">
                  <c:v>42035</c:v>
                </c:pt>
                <c:pt idx="80">
                  <c:v>42063</c:v>
                </c:pt>
                <c:pt idx="81">
                  <c:v>42094</c:v>
                </c:pt>
                <c:pt idx="82">
                  <c:v>42124</c:v>
                </c:pt>
                <c:pt idx="83">
                  <c:v>42155</c:v>
                </c:pt>
                <c:pt idx="84">
                  <c:v>42185</c:v>
                </c:pt>
                <c:pt idx="85">
                  <c:v>42216</c:v>
                </c:pt>
                <c:pt idx="86">
                  <c:v>42247</c:v>
                </c:pt>
                <c:pt idx="87">
                  <c:v>42277</c:v>
                </c:pt>
                <c:pt idx="88">
                  <c:v>42308</c:v>
                </c:pt>
                <c:pt idx="89">
                  <c:v>42338</c:v>
                </c:pt>
                <c:pt idx="90">
                  <c:v>42369</c:v>
                </c:pt>
                <c:pt idx="91">
                  <c:v>42400</c:v>
                </c:pt>
                <c:pt idx="92">
                  <c:v>42429</c:v>
                </c:pt>
                <c:pt idx="93">
                  <c:v>42460</c:v>
                </c:pt>
                <c:pt idx="94">
                  <c:v>42490</c:v>
                </c:pt>
                <c:pt idx="95">
                  <c:v>42521</c:v>
                </c:pt>
                <c:pt idx="96">
                  <c:v>42551</c:v>
                </c:pt>
                <c:pt idx="97">
                  <c:v>42582</c:v>
                </c:pt>
                <c:pt idx="98">
                  <c:v>42613</c:v>
                </c:pt>
                <c:pt idx="99">
                  <c:v>42643</c:v>
                </c:pt>
                <c:pt idx="100">
                  <c:v>42674</c:v>
                </c:pt>
                <c:pt idx="101">
                  <c:v>42704</c:v>
                </c:pt>
                <c:pt idx="102">
                  <c:v>42735</c:v>
                </c:pt>
                <c:pt idx="103">
                  <c:v>42766</c:v>
                </c:pt>
                <c:pt idx="104">
                  <c:v>42794</c:v>
                </c:pt>
                <c:pt idx="105">
                  <c:v>42825</c:v>
                </c:pt>
                <c:pt idx="106">
                  <c:v>42855</c:v>
                </c:pt>
                <c:pt idx="107">
                  <c:v>42886</c:v>
                </c:pt>
                <c:pt idx="108">
                  <c:v>42916</c:v>
                </c:pt>
                <c:pt idx="109">
                  <c:v>42947</c:v>
                </c:pt>
                <c:pt idx="110">
                  <c:v>42978</c:v>
                </c:pt>
                <c:pt idx="111">
                  <c:v>43008</c:v>
                </c:pt>
                <c:pt idx="112">
                  <c:v>43039</c:v>
                </c:pt>
                <c:pt idx="113">
                  <c:v>43069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נתונים'!$B$174:$B$288</c15:sqref>
                  </c15:fullRef>
                </c:ext>
              </c:extLst>
              <c:f>('מדד מלניק - נתונים'!$B$174:$B$175,'מדד מלניק - נתונים'!$B$177:$B$288)</c:f>
              <c:numCache>
                <c:formatCode>0.0</c:formatCode>
                <c:ptCount val="114"/>
                <c:pt idx="0">
                  <c:v>90.374499293889784</c:v>
                </c:pt>
                <c:pt idx="1">
                  <c:v>90.834278322735031</c:v>
                </c:pt>
                <c:pt idx="2">
                  <c:v>91.457807368963202</c:v>
                </c:pt>
                <c:pt idx="3">
                  <c:v>91.317416532280674</c:v>
                </c:pt>
                <c:pt idx="4">
                  <c:v>91.184966021527998</c:v>
                </c:pt>
                <c:pt idx="5">
                  <c:v>91.374143174900865</c:v>
                </c:pt>
                <c:pt idx="6">
                  <c:v>91.132908782248151</c:v>
                </c:pt>
                <c:pt idx="7">
                  <c:v>90.582371336241323</c:v>
                </c:pt>
                <c:pt idx="8">
                  <c:v>90.206048409867861</c:v>
                </c:pt>
                <c:pt idx="9">
                  <c:v>89.800513260530252</c:v>
                </c:pt>
                <c:pt idx="10">
                  <c:v>88.985282736442713</c:v>
                </c:pt>
                <c:pt idx="11">
                  <c:v>88.361306142688605</c:v>
                </c:pt>
                <c:pt idx="12">
                  <c:v>88.088971796554844</c:v>
                </c:pt>
                <c:pt idx="13">
                  <c:v>87.829983099560422</c:v>
                </c:pt>
                <c:pt idx="14">
                  <c:v>87.896158151772894</c:v>
                </c:pt>
                <c:pt idx="15">
                  <c:v>88.18845921896903</c:v>
                </c:pt>
                <c:pt idx="16">
                  <c:v>89.071241606145819</c:v>
                </c:pt>
                <c:pt idx="17">
                  <c:v>90.03397966879929</c:v>
                </c:pt>
                <c:pt idx="18">
                  <c:v>90.587938828255858</c:v>
                </c:pt>
                <c:pt idx="19">
                  <c:v>91.739981542507081</c:v>
                </c:pt>
                <c:pt idx="20">
                  <c:v>92.682599964245554</c:v>
                </c:pt>
                <c:pt idx="21">
                  <c:v>93.823828807428015</c:v>
                </c:pt>
                <c:pt idx="22">
                  <c:v>94.844545746981694</c:v>
                </c:pt>
                <c:pt idx="23">
                  <c:v>95.736520309716852</c:v>
                </c:pt>
                <c:pt idx="24">
                  <c:v>96.751912459920177</c:v>
                </c:pt>
                <c:pt idx="25">
                  <c:v>97.321494023684039</c:v>
                </c:pt>
                <c:pt idx="26">
                  <c:v>97.597344414039128</c:v>
                </c:pt>
                <c:pt idx="27">
                  <c:v>97.37312839016252</c:v>
                </c:pt>
                <c:pt idx="28">
                  <c:v>97.281242532250971</c:v>
                </c:pt>
                <c:pt idx="29">
                  <c:v>97.164774360238809</c:v>
                </c:pt>
                <c:pt idx="30">
                  <c:v>97.255528744323769</c:v>
                </c:pt>
                <c:pt idx="31">
                  <c:v>97.639507973591492</c:v>
                </c:pt>
                <c:pt idx="32">
                  <c:v>98.326525612651324</c:v>
                </c:pt>
                <c:pt idx="33">
                  <c:v>99.476751842606234</c:v>
                </c:pt>
                <c:pt idx="34">
                  <c:v>99.812402497836089</c:v>
                </c:pt>
                <c:pt idx="35">
                  <c:v>100.51053814826034</c:v>
                </c:pt>
                <c:pt idx="36">
                  <c:v>100.77011388566351</c:v>
                </c:pt>
                <c:pt idx="37">
                  <c:v>100.81771926240137</c:v>
                </c:pt>
                <c:pt idx="38">
                  <c:v>100.68156234665399</c:v>
                </c:pt>
                <c:pt idx="39">
                  <c:v>100.33102807164663</c:v>
                </c:pt>
                <c:pt idx="40">
                  <c:v>100.60564428394952</c:v>
                </c:pt>
                <c:pt idx="41">
                  <c:v>100.47105305580213</c:v>
                </c:pt>
                <c:pt idx="42">
                  <c:v>100.55715301893726</c:v>
                </c:pt>
                <c:pt idx="43">
                  <c:v>100.75224935418025</c:v>
                </c:pt>
                <c:pt idx="44">
                  <c:v>100.70374839263614</c:v>
                </c:pt>
                <c:pt idx="45">
                  <c:v>100.88407087247985</c:v>
                </c:pt>
                <c:pt idx="46">
                  <c:v>101.26117131665299</c:v>
                </c:pt>
                <c:pt idx="47">
                  <c:v>101.81046682351112</c:v>
                </c:pt>
                <c:pt idx="48">
                  <c:v>102.09058042877996</c:v>
                </c:pt>
                <c:pt idx="49">
                  <c:v>102.65150901831335</c:v>
                </c:pt>
                <c:pt idx="50">
                  <c:v>103.65793611993107</c:v>
                </c:pt>
                <c:pt idx="51">
                  <c:v>104.0518745524307</c:v>
                </c:pt>
                <c:pt idx="52">
                  <c:v>104.13515791294029</c:v>
                </c:pt>
                <c:pt idx="53">
                  <c:v>104.05714695489942</c:v>
                </c:pt>
                <c:pt idx="54">
                  <c:v>104.21593462653279</c:v>
                </c:pt>
                <c:pt idx="55">
                  <c:v>104.09162842163822</c:v>
                </c:pt>
                <c:pt idx="56">
                  <c:v>104.01569441630525</c:v>
                </c:pt>
                <c:pt idx="57">
                  <c:v>104.09725244730397</c:v>
                </c:pt>
                <c:pt idx="58">
                  <c:v>104.28136968502631</c:v>
                </c:pt>
                <c:pt idx="59">
                  <c:v>104.65415708999987</c:v>
                </c:pt>
                <c:pt idx="60">
                  <c:v>105.03285728519384</c:v>
                </c:pt>
                <c:pt idx="61">
                  <c:v>105.49648735500166</c:v>
                </c:pt>
                <c:pt idx="62">
                  <c:v>105.44225243665981</c:v>
                </c:pt>
                <c:pt idx="63">
                  <c:v>105.71342106554935</c:v>
                </c:pt>
                <c:pt idx="64">
                  <c:v>106.06131459290651</c:v>
                </c:pt>
                <c:pt idx="65">
                  <c:v>106.25280845560869</c:v>
                </c:pt>
                <c:pt idx="66">
                  <c:v>106.41250445845141</c:v>
                </c:pt>
                <c:pt idx="67">
                  <c:v>106.56981859044743</c:v>
                </c:pt>
                <c:pt idx="68">
                  <c:v>107.25093757245223</c:v>
                </c:pt>
                <c:pt idx="69">
                  <c:v>107.58936656530416</c:v>
                </c:pt>
                <c:pt idx="70">
                  <c:v>107.68323747338302</c:v>
                </c:pt>
                <c:pt idx="71">
                  <c:v>107.93919936275431</c:v>
                </c:pt>
                <c:pt idx="72">
                  <c:v>108.24895550999956</c:v>
                </c:pt>
                <c:pt idx="73">
                  <c:v>108.10481610345852</c:v>
                </c:pt>
                <c:pt idx="74">
                  <c:v>107.95363482152278</c:v>
                </c:pt>
                <c:pt idx="75">
                  <c:v>108.51050581515518</c:v>
                </c:pt>
                <c:pt idx="76">
                  <c:v>108.76837670547542</c:v>
                </c:pt>
                <c:pt idx="77">
                  <c:v>108.84693914428256</c:v>
                </c:pt>
                <c:pt idx="78">
                  <c:v>109.26158422458711</c:v>
                </c:pt>
                <c:pt idx="79">
                  <c:v>109.60418469533852</c:v>
                </c:pt>
                <c:pt idx="80">
                  <c:v>109.85341801829679</c:v>
                </c:pt>
                <c:pt idx="81">
                  <c:v>109.77049115115129</c:v>
                </c:pt>
                <c:pt idx="82">
                  <c:v>109.85317910893855</c:v>
                </c:pt>
                <c:pt idx="83">
                  <c:v>109.87898467743756</c:v>
                </c:pt>
                <c:pt idx="84">
                  <c:v>109.9594214725862</c:v>
                </c:pt>
                <c:pt idx="85">
                  <c:v>110.24273115074934</c:v>
                </c:pt>
                <c:pt idx="86">
                  <c:v>110.68909130094005</c:v>
                </c:pt>
                <c:pt idx="87">
                  <c:v>110.815194624529</c:v>
                </c:pt>
                <c:pt idx="88">
                  <c:v>111.18097546998527</c:v>
                </c:pt>
                <c:pt idx="89">
                  <c:v>111.89867343544771</c:v>
                </c:pt>
                <c:pt idx="90">
                  <c:v>112.27979727822772</c:v>
                </c:pt>
                <c:pt idx="91">
                  <c:v>112.42852963029047</c:v>
                </c:pt>
                <c:pt idx="92">
                  <c:v>112.37120065960855</c:v>
                </c:pt>
                <c:pt idx="93">
                  <c:v>112.8186749724412</c:v>
                </c:pt>
                <c:pt idx="94">
                  <c:v>112.86472948228268</c:v>
                </c:pt>
                <c:pt idx="95">
                  <c:v>112.87044989442884</c:v>
                </c:pt>
                <c:pt idx="96">
                  <c:v>113.02579659623274</c:v>
                </c:pt>
                <c:pt idx="97">
                  <c:v>113.33794041825418</c:v>
                </c:pt>
                <c:pt idx="98">
                  <c:v>113.65534998552478</c:v>
                </c:pt>
                <c:pt idx="99">
                  <c:v>113.80371768650352</c:v>
                </c:pt>
                <c:pt idx="100">
                  <c:v>114.08547724177815</c:v>
                </c:pt>
                <c:pt idx="101">
                  <c:v>114.4034906416579</c:v>
                </c:pt>
                <c:pt idx="102">
                  <c:v>114.60272399323961</c:v>
                </c:pt>
                <c:pt idx="103">
                  <c:v>115.01175465307978</c:v>
                </c:pt>
                <c:pt idx="104">
                  <c:v>115.0957209001791</c:v>
                </c:pt>
                <c:pt idx="105">
                  <c:v>115.38525932705299</c:v>
                </c:pt>
                <c:pt idx="106">
                  <c:v>115.9463285976402</c:v>
                </c:pt>
                <c:pt idx="107">
                  <c:v>115.94132616863564</c:v>
                </c:pt>
                <c:pt idx="108">
                  <c:v>116.03932530439192</c:v>
                </c:pt>
                <c:pt idx="109">
                  <c:v>116.11377563974818</c:v>
                </c:pt>
                <c:pt idx="110">
                  <c:v>116.50713553936708</c:v>
                </c:pt>
                <c:pt idx="111">
                  <c:v>116.68836484834124</c:v>
                </c:pt>
                <c:pt idx="112">
                  <c:v>116.80240558737682</c:v>
                </c:pt>
                <c:pt idx="113">
                  <c:v>117.07166527944919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נתונים'!$A$174:$A$288</c15:sqref>
                  </c15:fullRef>
                </c:ext>
              </c:extLst>
              <c:f>('מדד מלניק - נתונים'!$A$174:$A$175,'מדד מלניק - נתונים'!$A$177:$A$288)</c:f>
              <c:numCache>
                <c:formatCode>mmm\-yy</c:formatCode>
                <c:ptCount val="114"/>
                <c:pt idx="0">
                  <c:v>39599</c:v>
                </c:pt>
                <c:pt idx="1">
                  <c:v>39629</c:v>
                </c:pt>
                <c:pt idx="2">
                  <c:v>39691</c:v>
                </c:pt>
                <c:pt idx="3">
                  <c:v>39721</c:v>
                </c:pt>
                <c:pt idx="4">
                  <c:v>39752</c:v>
                </c:pt>
                <c:pt idx="5">
                  <c:v>39782</c:v>
                </c:pt>
                <c:pt idx="6">
                  <c:v>39813</c:v>
                </c:pt>
                <c:pt idx="7">
                  <c:v>39844</c:v>
                </c:pt>
                <c:pt idx="8">
                  <c:v>39872</c:v>
                </c:pt>
                <c:pt idx="9">
                  <c:v>39903</c:v>
                </c:pt>
                <c:pt idx="10">
                  <c:v>39933</c:v>
                </c:pt>
                <c:pt idx="11">
                  <c:v>39964</c:v>
                </c:pt>
                <c:pt idx="12">
                  <c:v>39994</c:v>
                </c:pt>
                <c:pt idx="13">
                  <c:v>40025</c:v>
                </c:pt>
                <c:pt idx="14">
                  <c:v>40056</c:v>
                </c:pt>
                <c:pt idx="15">
                  <c:v>40086</c:v>
                </c:pt>
                <c:pt idx="16">
                  <c:v>40117</c:v>
                </c:pt>
                <c:pt idx="17">
                  <c:v>40147</c:v>
                </c:pt>
                <c:pt idx="18">
                  <c:v>40178</c:v>
                </c:pt>
                <c:pt idx="19">
                  <c:v>40209</c:v>
                </c:pt>
                <c:pt idx="20">
                  <c:v>40237</c:v>
                </c:pt>
                <c:pt idx="21">
                  <c:v>40268</c:v>
                </c:pt>
                <c:pt idx="22">
                  <c:v>40298</c:v>
                </c:pt>
                <c:pt idx="23">
                  <c:v>40329</c:v>
                </c:pt>
                <c:pt idx="24">
                  <c:v>40359</c:v>
                </c:pt>
                <c:pt idx="25">
                  <c:v>40390</c:v>
                </c:pt>
                <c:pt idx="26">
                  <c:v>40421</c:v>
                </c:pt>
                <c:pt idx="27">
                  <c:v>40451</c:v>
                </c:pt>
                <c:pt idx="28">
                  <c:v>40482</c:v>
                </c:pt>
                <c:pt idx="29">
                  <c:v>40512</c:v>
                </c:pt>
                <c:pt idx="30">
                  <c:v>40543</c:v>
                </c:pt>
                <c:pt idx="31">
                  <c:v>40574</c:v>
                </c:pt>
                <c:pt idx="32">
                  <c:v>40602</c:v>
                </c:pt>
                <c:pt idx="33">
                  <c:v>40633</c:v>
                </c:pt>
                <c:pt idx="34">
                  <c:v>40663</c:v>
                </c:pt>
                <c:pt idx="35">
                  <c:v>40694</c:v>
                </c:pt>
                <c:pt idx="36">
                  <c:v>40724</c:v>
                </c:pt>
                <c:pt idx="37">
                  <c:v>40755</c:v>
                </c:pt>
                <c:pt idx="38">
                  <c:v>40786</c:v>
                </c:pt>
                <c:pt idx="39">
                  <c:v>40816</c:v>
                </c:pt>
                <c:pt idx="40">
                  <c:v>40847</c:v>
                </c:pt>
                <c:pt idx="41">
                  <c:v>40877</c:v>
                </c:pt>
                <c:pt idx="42">
                  <c:v>40908</c:v>
                </c:pt>
                <c:pt idx="43">
                  <c:v>40939</c:v>
                </c:pt>
                <c:pt idx="44">
                  <c:v>40968</c:v>
                </c:pt>
                <c:pt idx="45">
                  <c:v>40999</c:v>
                </c:pt>
                <c:pt idx="46">
                  <c:v>41029</c:v>
                </c:pt>
                <c:pt idx="47">
                  <c:v>41060</c:v>
                </c:pt>
                <c:pt idx="48">
                  <c:v>41090</c:v>
                </c:pt>
                <c:pt idx="49">
                  <c:v>41121</c:v>
                </c:pt>
                <c:pt idx="50">
                  <c:v>41152</c:v>
                </c:pt>
                <c:pt idx="51">
                  <c:v>41182</c:v>
                </c:pt>
                <c:pt idx="52">
                  <c:v>41213</c:v>
                </c:pt>
                <c:pt idx="53">
                  <c:v>41243</c:v>
                </c:pt>
                <c:pt idx="54">
                  <c:v>41274</c:v>
                </c:pt>
                <c:pt idx="55">
                  <c:v>41305</c:v>
                </c:pt>
                <c:pt idx="56">
                  <c:v>41333</c:v>
                </c:pt>
                <c:pt idx="57">
                  <c:v>41364</c:v>
                </c:pt>
                <c:pt idx="58">
                  <c:v>41394</c:v>
                </c:pt>
                <c:pt idx="59">
                  <c:v>41425</c:v>
                </c:pt>
                <c:pt idx="60">
                  <c:v>41455</c:v>
                </c:pt>
                <c:pt idx="61">
                  <c:v>41486</c:v>
                </c:pt>
                <c:pt idx="62">
                  <c:v>41517</c:v>
                </c:pt>
                <c:pt idx="63">
                  <c:v>41547</c:v>
                </c:pt>
                <c:pt idx="64">
                  <c:v>41578</c:v>
                </c:pt>
                <c:pt idx="65">
                  <c:v>41608</c:v>
                </c:pt>
                <c:pt idx="66">
                  <c:v>41639</c:v>
                </c:pt>
                <c:pt idx="67">
                  <c:v>41670</c:v>
                </c:pt>
                <c:pt idx="68">
                  <c:v>41698</c:v>
                </c:pt>
                <c:pt idx="69">
                  <c:v>41729</c:v>
                </c:pt>
                <c:pt idx="70">
                  <c:v>41759</c:v>
                </c:pt>
                <c:pt idx="71">
                  <c:v>41790</c:v>
                </c:pt>
                <c:pt idx="72">
                  <c:v>41820</c:v>
                </c:pt>
                <c:pt idx="73">
                  <c:v>41851</c:v>
                </c:pt>
                <c:pt idx="74">
                  <c:v>41882</c:v>
                </c:pt>
                <c:pt idx="75">
                  <c:v>41912</c:v>
                </c:pt>
                <c:pt idx="76">
                  <c:v>41943</c:v>
                </c:pt>
                <c:pt idx="77">
                  <c:v>41973</c:v>
                </c:pt>
                <c:pt idx="78">
                  <c:v>42004</c:v>
                </c:pt>
                <c:pt idx="79">
                  <c:v>42035</c:v>
                </c:pt>
                <c:pt idx="80">
                  <c:v>42063</c:v>
                </c:pt>
                <c:pt idx="81">
                  <c:v>42094</c:v>
                </c:pt>
                <c:pt idx="82">
                  <c:v>42124</c:v>
                </c:pt>
                <c:pt idx="83">
                  <c:v>42155</c:v>
                </c:pt>
                <c:pt idx="84">
                  <c:v>42185</c:v>
                </c:pt>
                <c:pt idx="85">
                  <c:v>42216</c:v>
                </c:pt>
                <c:pt idx="86">
                  <c:v>42247</c:v>
                </c:pt>
                <c:pt idx="87">
                  <c:v>42277</c:v>
                </c:pt>
                <c:pt idx="88">
                  <c:v>42308</c:v>
                </c:pt>
                <c:pt idx="89">
                  <c:v>42338</c:v>
                </c:pt>
                <c:pt idx="90">
                  <c:v>42369</c:v>
                </c:pt>
                <c:pt idx="91">
                  <c:v>42400</c:v>
                </c:pt>
                <c:pt idx="92">
                  <c:v>42429</c:v>
                </c:pt>
                <c:pt idx="93">
                  <c:v>42460</c:v>
                </c:pt>
                <c:pt idx="94">
                  <c:v>42490</c:v>
                </c:pt>
                <c:pt idx="95">
                  <c:v>42521</c:v>
                </c:pt>
                <c:pt idx="96">
                  <c:v>42551</c:v>
                </c:pt>
                <c:pt idx="97">
                  <c:v>42582</c:v>
                </c:pt>
                <c:pt idx="98">
                  <c:v>42613</c:v>
                </c:pt>
                <c:pt idx="99">
                  <c:v>42643</c:v>
                </c:pt>
                <c:pt idx="100">
                  <c:v>42674</c:v>
                </c:pt>
                <c:pt idx="101">
                  <c:v>42704</c:v>
                </c:pt>
                <c:pt idx="102">
                  <c:v>42735</c:v>
                </c:pt>
                <c:pt idx="103">
                  <c:v>42766</c:v>
                </c:pt>
                <c:pt idx="104">
                  <c:v>42794</c:v>
                </c:pt>
                <c:pt idx="105">
                  <c:v>42825</c:v>
                </c:pt>
                <c:pt idx="106">
                  <c:v>42855</c:v>
                </c:pt>
                <c:pt idx="107">
                  <c:v>42886</c:v>
                </c:pt>
                <c:pt idx="108">
                  <c:v>42916</c:v>
                </c:pt>
                <c:pt idx="109">
                  <c:v>42947</c:v>
                </c:pt>
                <c:pt idx="110">
                  <c:v>42978</c:v>
                </c:pt>
                <c:pt idx="111">
                  <c:v>43008</c:v>
                </c:pt>
                <c:pt idx="112">
                  <c:v>43039</c:v>
                </c:pt>
                <c:pt idx="113">
                  <c:v>43069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'מדד מלניק - נתונים'!$D$174:$D$288</c15:sqref>
                  </c15:fullRef>
                </c:ext>
              </c:extLst>
              <c:f>('מדד מלניק - נתונים'!$D$174:$D$175,'מדד מלניק - נתונים'!$D$177:$D$288)</c:f>
              <c:numCache>
                <c:formatCode>General</c:formatCode>
                <c:ptCount val="114"/>
                <c:pt idx="6" formatCode="0.0">
                  <c:v>91.132908782248151</c:v>
                </c:pt>
                <c:pt idx="24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878632"/>
        <c:axId val="587879808"/>
      </c:lineChart>
      <c:dateAx>
        <c:axId val="587878632"/>
        <c:scaling>
          <c:orientation val="minMax"/>
          <c:max val="43070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79808"/>
        <c:crosses val="autoZero"/>
        <c:auto val="1"/>
        <c:lblOffset val="100"/>
        <c:baseTimeUnit val="months"/>
      </c:dateAx>
      <c:valAx>
        <c:axId val="58787980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78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נובמבר 2017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נתונים'!$A$2:$A$288</c:f>
              <c:numCache>
                <c:formatCode>mmm\-yy</c:formatCode>
                <c:ptCount val="287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</c:numCache>
            </c:numRef>
          </c:cat>
          <c:val>
            <c:numRef>
              <c:f>'מדד מלניק - נתונים'!$B$2:$B$288</c:f>
              <c:numCache>
                <c:formatCode>0.0</c:formatCode>
                <c:ptCount val="287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104.09162842163822</c:v>
                </c:pt>
                <c:pt idx="229">
                  <c:v>104.01569441630525</c:v>
                </c:pt>
                <c:pt idx="230">
                  <c:v>104.09725244730397</c:v>
                </c:pt>
                <c:pt idx="231">
                  <c:v>104.28136968502631</c:v>
                </c:pt>
                <c:pt idx="232">
                  <c:v>104.65415708999987</c:v>
                </c:pt>
                <c:pt idx="233">
                  <c:v>105.03285728519384</c:v>
                </c:pt>
                <c:pt idx="234">
                  <c:v>105.49648735500166</c:v>
                </c:pt>
                <c:pt idx="235">
                  <c:v>105.44225243665981</c:v>
                </c:pt>
                <c:pt idx="236">
                  <c:v>105.71342106554935</c:v>
                </c:pt>
                <c:pt idx="237">
                  <c:v>106.06131459290651</c:v>
                </c:pt>
                <c:pt idx="238">
                  <c:v>106.25280845560869</c:v>
                </c:pt>
                <c:pt idx="239">
                  <c:v>106.41250445845141</c:v>
                </c:pt>
                <c:pt idx="240">
                  <c:v>106.56981859044743</c:v>
                </c:pt>
                <c:pt idx="241">
                  <c:v>107.25093757245223</c:v>
                </c:pt>
                <c:pt idx="242">
                  <c:v>107.58936656530416</c:v>
                </c:pt>
                <c:pt idx="243">
                  <c:v>107.68323747338302</c:v>
                </c:pt>
                <c:pt idx="244">
                  <c:v>107.93919936275431</c:v>
                </c:pt>
                <c:pt idx="245">
                  <c:v>108.24895550999956</c:v>
                </c:pt>
                <c:pt idx="246">
                  <c:v>108.10481610345852</c:v>
                </c:pt>
                <c:pt idx="247">
                  <c:v>107.95363482152278</c:v>
                </c:pt>
                <c:pt idx="248">
                  <c:v>108.51050581515518</c:v>
                </c:pt>
                <c:pt idx="249">
                  <c:v>108.76837670547542</c:v>
                </c:pt>
                <c:pt idx="250">
                  <c:v>108.84693914428256</c:v>
                </c:pt>
                <c:pt idx="251">
                  <c:v>109.26158422458711</c:v>
                </c:pt>
                <c:pt idx="252">
                  <c:v>109.60418469533852</c:v>
                </c:pt>
                <c:pt idx="253">
                  <c:v>109.85341801829679</c:v>
                </c:pt>
                <c:pt idx="254">
                  <c:v>109.77049115115129</c:v>
                </c:pt>
                <c:pt idx="255">
                  <c:v>109.85317910893855</c:v>
                </c:pt>
                <c:pt idx="256">
                  <c:v>109.87898467743756</c:v>
                </c:pt>
                <c:pt idx="257">
                  <c:v>109.9594214725862</c:v>
                </c:pt>
                <c:pt idx="258">
                  <c:v>110.24273115074934</c:v>
                </c:pt>
                <c:pt idx="259">
                  <c:v>110.68909130094005</c:v>
                </c:pt>
                <c:pt idx="260">
                  <c:v>110.815194624529</c:v>
                </c:pt>
                <c:pt idx="261">
                  <c:v>111.18097546998527</c:v>
                </c:pt>
                <c:pt idx="262">
                  <c:v>111.89867343544771</c:v>
                </c:pt>
                <c:pt idx="263">
                  <c:v>112.27979727822772</c:v>
                </c:pt>
                <c:pt idx="264">
                  <c:v>112.42852963029047</c:v>
                </c:pt>
                <c:pt idx="265">
                  <c:v>112.37120065960855</c:v>
                </c:pt>
                <c:pt idx="266">
                  <c:v>112.8186749724412</c:v>
                </c:pt>
                <c:pt idx="267">
                  <c:v>112.86472948228268</c:v>
                </c:pt>
                <c:pt idx="268">
                  <c:v>112.87044989442884</c:v>
                </c:pt>
                <c:pt idx="269">
                  <c:v>113.02579659623274</c:v>
                </c:pt>
                <c:pt idx="270">
                  <c:v>113.33794041825418</c:v>
                </c:pt>
                <c:pt idx="271">
                  <c:v>113.65534998552478</c:v>
                </c:pt>
                <c:pt idx="272">
                  <c:v>113.80371768650352</c:v>
                </c:pt>
                <c:pt idx="273">
                  <c:v>114.08547724177815</c:v>
                </c:pt>
                <c:pt idx="274">
                  <c:v>114.4034906416579</c:v>
                </c:pt>
                <c:pt idx="275">
                  <c:v>114.60272399323961</c:v>
                </c:pt>
                <c:pt idx="276">
                  <c:v>115.01175465307978</c:v>
                </c:pt>
                <c:pt idx="277">
                  <c:v>115.0957209001791</c:v>
                </c:pt>
                <c:pt idx="278">
                  <c:v>115.38525932705299</c:v>
                </c:pt>
                <c:pt idx="279">
                  <c:v>115.9463285976402</c:v>
                </c:pt>
                <c:pt idx="280">
                  <c:v>115.94132616863564</c:v>
                </c:pt>
                <c:pt idx="281">
                  <c:v>116.03932530439192</c:v>
                </c:pt>
                <c:pt idx="282">
                  <c:v>116.11377563974818</c:v>
                </c:pt>
                <c:pt idx="283">
                  <c:v>116.50713553936708</c:v>
                </c:pt>
                <c:pt idx="284">
                  <c:v>116.68836484834124</c:v>
                </c:pt>
                <c:pt idx="285">
                  <c:v>116.80240558737682</c:v>
                </c:pt>
                <c:pt idx="286">
                  <c:v>117.07166527944919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נתונים'!$A$2:$A$288</c:f>
              <c:numCache>
                <c:formatCode>mmm\-yy</c:formatCode>
                <c:ptCount val="287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</c:numCache>
            </c:numRef>
          </c:cat>
          <c:val>
            <c:numRef>
              <c:f>'מדד מלניק - נתונים'!$D$2:$D$288</c:f>
              <c:numCache>
                <c:formatCode>0.0</c:formatCode>
                <c:ptCount val="287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881376"/>
        <c:axId val="587881768"/>
      </c:lineChart>
      <c:dateAx>
        <c:axId val="587881376"/>
        <c:scaling>
          <c:orientation val="minMax"/>
          <c:max val="43070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81768"/>
        <c:crosses val="autoZero"/>
        <c:auto val="1"/>
        <c:lblOffset val="100"/>
        <c:baseTimeUnit val="months"/>
      </c:dateAx>
      <c:valAx>
        <c:axId val="5878817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8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5299" y="1031577"/>
          <a:ext cx="2272783" cy="310268"/>
        </a:xfrm>
        <a:prstGeom xmlns:a="http://schemas.openxmlformats.org/drawingml/2006/main" prst="wedgeRectCallout">
          <a:avLst>
            <a:gd name="adj1" fmla="val -61401"/>
            <a:gd name="adj2" fmla="val 88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0367" y="3510810"/>
          <a:ext cx="1625289" cy="200998"/>
        </a:xfrm>
        <a:prstGeom xmlns:a="http://schemas.openxmlformats.org/drawingml/2006/main" prst="wedgeRectCallout">
          <a:avLst>
            <a:gd name="adj1" fmla="val -245068"/>
            <a:gd name="adj2" fmla="val -928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9796" y="2637336"/>
          <a:ext cx="1636261" cy="201207"/>
        </a:xfrm>
        <a:prstGeom xmlns:a="http://schemas.openxmlformats.org/drawingml/2006/main" prst="wedgeRectCallout">
          <a:avLst>
            <a:gd name="adj1" fmla="val -93763"/>
            <a:gd name="adj2" fmla="val -182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0.60909</cdr:x>
      <cdr:y>0.71134</cdr:y>
    </cdr:from>
    <cdr:to>
      <cdr:x>0.78143</cdr:x>
      <cdr:y>0.74671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2344" y="4318261"/>
          <a:ext cx="1602142" cy="214717"/>
        </a:xfrm>
        <a:prstGeom xmlns:a="http://schemas.openxmlformats.org/drawingml/2006/main" prst="wedgeRectCallout">
          <a:avLst>
            <a:gd name="adj1" fmla="val -148189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0.07856</cdr:x>
      <cdr:y>0.30993</cdr:y>
    </cdr:from>
    <cdr:to>
      <cdr:x>0.27369</cdr:x>
      <cdr:y>0.34478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325" y="1881461"/>
          <a:ext cx="1814007" cy="211560"/>
        </a:xfrm>
        <a:prstGeom xmlns:a="http://schemas.openxmlformats.org/drawingml/2006/main" prst="wedgeRectCallout">
          <a:avLst>
            <a:gd name="adj1" fmla="val 72062"/>
            <a:gd name="adj2" fmla="val 82344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0.37819</cdr:x>
      <cdr:y>0.76985</cdr:y>
    </cdr:from>
    <cdr:to>
      <cdr:x>0.55599</cdr:x>
      <cdr:y>0.80496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5806" y="4673451"/>
          <a:ext cx="1652899" cy="213139"/>
        </a:xfrm>
        <a:prstGeom xmlns:a="http://schemas.openxmlformats.org/drawingml/2006/main" prst="wedgeRectCallout">
          <a:avLst>
            <a:gd name="adj1" fmla="val -111465"/>
            <a:gd name="adj2" fmla="val -1695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12" y="3295649"/>
          <a:ext cx="1596438" cy="210897"/>
        </a:xfrm>
        <a:prstGeom xmlns:a="http://schemas.openxmlformats.org/drawingml/2006/main" prst="wedgeRectCallout">
          <a:avLst>
            <a:gd name="adj1" fmla="val 26710"/>
            <a:gd name="adj2" fmla="val 628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0.34634</cdr:x>
      <cdr:y>0.17696</cdr:y>
    </cdr:from>
    <cdr:to>
      <cdr:x>0.57971</cdr:x>
      <cdr:y>0.22807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9715" y="1074253"/>
          <a:ext cx="2169501" cy="310269"/>
        </a:xfrm>
        <a:prstGeom xmlns:a="http://schemas.openxmlformats.org/drawingml/2006/main" prst="wedgeRectCallout">
          <a:avLst>
            <a:gd name="adj1" fmla="val 73136"/>
            <a:gd name="adj2" fmla="val 4315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0.80914</cdr:x>
      <cdr:y>0.43399</cdr:y>
    </cdr:from>
    <cdr:to>
      <cdr:x>0.98497</cdr:x>
      <cdr:y>0.4671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2089" y="2634580"/>
          <a:ext cx="1634586" cy="200997"/>
        </a:xfrm>
        <a:prstGeom xmlns:a="http://schemas.openxmlformats.org/drawingml/2006/main" prst="wedgeRectCallout">
          <a:avLst>
            <a:gd name="adj1" fmla="val -110856"/>
            <a:gd name="adj2" fmla="val -2271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workbookViewId="0">
      <selection activeCell="J49" sqref="J49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43070</v>
      </c>
      <c r="E1" s="54"/>
      <c r="F1" s="54"/>
      <c r="G1" s="54"/>
      <c r="I1" s="1"/>
      <c r="J1" s="47"/>
      <c r="K1" s="48"/>
      <c r="L1" s="48"/>
      <c r="M1" s="2"/>
      <c r="N1" s="3"/>
      <c r="O1" s="83"/>
      <c r="P1" s="83"/>
      <c r="Q1" s="83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6"/>
      <c r="P2" s="86"/>
      <c r="Q2" s="86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4"/>
      <c r="P3" s="84"/>
      <c r="Q3" s="84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5"/>
      <c r="P4" s="85"/>
      <c r="Q4" s="85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105.37936214064317</v>
      </c>
      <c r="D18" s="56">
        <v>104.2373272918998</v>
      </c>
      <c r="E18" s="56">
        <v>104.68071493794935</v>
      </c>
      <c r="F18" s="56">
        <v>105.12931230913706</v>
      </c>
      <c r="G18" s="56">
        <v>2.5425194788100569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107.96756645906849</v>
      </c>
      <c r="D19" s="56">
        <v>108.49611221669453</v>
      </c>
      <c r="E19" s="56">
        <v>106.8004208339978</v>
      </c>
      <c r="F19" s="56">
        <v>108.06061432406852</v>
      </c>
      <c r="G19" s="56">
        <v>2.7882823073281937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106.25932681147403</v>
      </c>
      <c r="C20" s="56">
        <v>113.88174644917169</v>
      </c>
      <c r="D20" s="56">
        <v>113.79239994555384</v>
      </c>
      <c r="E20" s="56">
        <v>108.99459129920159</v>
      </c>
      <c r="F20" s="56">
        <v>110.50217853196904</v>
      </c>
      <c r="G20" s="56">
        <v>2.2594395036274584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4">
        <v>2016</v>
      </c>
      <c r="B21" s="52">
        <v>105.91112584977618</v>
      </c>
      <c r="C21" s="52">
        <v>120.04550286959046</v>
      </c>
      <c r="D21" s="52">
        <v>122.35890731836281</v>
      </c>
      <c r="E21" s="52">
        <v>112.49564272252945</v>
      </c>
      <c r="F21" s="52">
        <v>113.35567343352024</v>
      </c>
      <c r="G21" s="52">
        <v>2.5822974166302748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5.5" x14ac:dyDescent="0.35">
      <c r="A22" s="74"/>
      <c r="B22" s="74"/>
      <c r="C22" s="74"/>
      <c r="D22" s="75" t="s">
        <v>15</v>
      </c>
      <c r="E22" s="74"/>
      <c r="F22" s="74"/>
      <c r="G22" s="74"/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3" x14ac:dyDescent="0.3">
      <c r="A23" s="65" t="s">
        <v>41</v>
      </c>
      <c r="B23" s="56">
        <v>105.32250041452495</v>
      </c>
      <c r="C23" s="56">
        <v>121.30773377857062</v>
      </c>
      <c r="D23" s="56">
        <v>122.11368429104678</v>
      </c>
      <c r="E23" s="56">
        <v>2394.346384261296</v>
      </c>
      <c r="F23" s="56">
        <v>113.59900269676085</v>
      </c>
      <c r="G23" s="56">
        <v>0.3</v>
      </c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42</v>
      </c>
      <c r="B24" s="56">
        <v>106.21787431603383</v>
      </c>
      <c r="C24" s="56">
        <v>121.00553036225892</v>
      </c>
      <c r="D24" s="56">
        <v>123.1671830728927</v>
      </c>
      <c r="E24" s="56">
        <v>2386.4639870238957</v>
      </c>
      <c r="F24" s="56">
        <v>114.36389729222523</v>
      </c>
      <c r="G24" s="56">
        <v>0.67332861847930747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43</v>
      </c>
      <c r="B25" s="56">
        <v>105.98574034156857</v>
      </c>
      <c r="C25" s="56">
        <v>123.54837142995341</v>
      </c>
      <c r="D25" s="56">
        <v>120.70085663297635</v>
      </c>
      <c r="E25" s="56">
        <v>2414.4615891106223</v>
      </c>
      <c r="F25" s="56">
        <v>115.16424496010399</v>
      </c>
      <c r="G25" s="56">
        <v>0.69982545788351835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46</v>
      </c>
      <c r="B26" s="56">
        <v>109.86569391477367</v>
      </c>
      <c r="C26" s="56">
        <v>124.11343832562622</v>
      </c>
      <c r="D26" s="56">
        <v>124.3881568823939</v>
      </c>
      <c r="E26" s="56">
        <v>2415.5551750973714</v>
      </c>
      <c r="F26" s="56">
        <v>115.97566002355593</v>
      </c>
      <c r="G26" s="56">
        <v>0.70457203425684511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82" t="s">
        <v>47</v>
      </c>
      <c r="B27" s="52">
        <v>107.37854418836015</v>
      </c>
      <c r="C27" s="52">
        <v>126.24939599088356</v>
      </c>
      <c r="D27" s="52">
        <v>123.91658893246067</v>
      </c>
      <c r="E27" s="52">
        <v>2418.3334042857919</v>
      </c>
      <c r="F27" s="52">
        <v>116.43642534248553</v>
      </c>
      <c r="G27" s="52">
        <v>0.39729484517356806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.5" x14ac:dyDescent="0.35">
      <c r="A28" s="74"/>
      <c r="B28" s="74"/>
      <c r="C28" s="74"/>
      <c r="D28" s="75" t="s">
        <v>16</v>
      </c>
      <c r="E28" s="74"/>
      <c r="F28" s="74"/>
      <c r="G28" s="74"/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3" x14ac:dyDescent="0.3">
      <c r="A29" s="64">
        <v>42552</v>
      </c>
      <c r="B29" s="56">
        <v>104.26131653125519</v>
      </c>
      <c r="C29" s="56">
        <v>121.03531386215907</v>
      </c>
      <c r="D29" s="56">
        <v>123.820091814831</v>
      </c>
      <c r="E29" s="58">
        <v>2381.4235131145911</v>
      </c>
      <c r="F29" s="56">
        <v>113.33794041825421</v>
      </c>
      <c r="G29" s="56">
        <v>0.3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42583</v>
      </c>
      <c r="B30" s="56">
        <v>107.14641021389488</v>
      </c>
      <c r="C30" s="56">
        <v>121.14378225154026</v>
      </c>
      <c r="D30" s="56">
        <v>120.03787836018225</v>
      </c>
      <c r="E30" s="58">
        <v>2378.4782798854098</v>
      </c>
      <c r="F30" s="56">
        <v>113.65534998552479</v>
      </c>
      <c r="G30" s="56">
        <v>0.28005588075734611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42614</v>
      </c>
      <c r="B31" s="56">
        <v>104.5597744984248</v>
      </c>
      <c r="C31" s="56">
        <v>121.74410522201262</v>
      </c>
      <c r="D31" s="56">
        <v>122.48308269812711</v>
      </c>
      <c r="E31" s="58">
        <v>2423.137359783887</v>
      </c>
      <c r="F31" s="56">
        <v>113.80371768650352</v>
      </c>
      <c r="G31" s="56">
        <v>0.1305417659596575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42644</v>
      </c>
      <c r="B32" s="56">
        <v>103.96285856408556</v>
      </c>
      <c r="C32" s="56">
        <v>118.03522003916093</v>
      </c>
      <c r="D32" s="56">
        <v>120.85152665790721</v>
      </c>
      <c r="E32" s="58">
        <v>2354.0595635516684</v>
      </c>
      <c r="F32" s="56">
        <v>114.08547724177818</v>
      </c>
      <c r="G32" s="56">
        <v>0.24758378812441695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42675</v>
      </c>
      <c r="B33" s="56">
        <v>107.34538219200797</v>
      </c>
      <c r="C33" s="56">
        <v>122.56259432915148</v>
      </c>
      <c r="D33" s="56">
        <v>120.40563270195459</v>
      </c>
      <c r="E33" s="58">
        <v>2405.2973446029628</v>
      </c>
      <c r="F33" s="56">
        <v>114.40349064165791</v>
      </c>
      <c r="G33" s="56">
        <v>0.27875011576257158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42705</v>
      </c>
      <c r="B34" s="56">
        <v>107.34538219200797</v>
      </c>
      <c r="C34" s="56">
        <v>122.41877671846437</v>
      </c>
      <c r="D34" s="56">
        <v>128.24438985881622</v>
      </c>
      <c r="E34" s="58">
        <v>2400.0350529170555</v>
      </c>
      <c r="F34" s="56">
        <v>114.60272399323964</v>
      </c>
      <c r="G34" s="56">
        <v>0.17414971384550615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42736</v>
      </c>
      <c r="B35" s="56">
        <v>107.34538219200797</v>
      </c>
      <c r="C35" s="56">
        <v>123.88821955233273</v>
      </c>
      <c r="D35" s="56">
        <v>119.00301437718343</v>
      </c>
      <c r="E35" s="58">
        <v>2413.2969401052815</v>
      </c>
      <c r="F35" s="56">
        <v>115.01175465307981</v>
      </c>
      <c r="G35" s="56">
        <v>0.35691181290271601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42767</v>
      </c>
      <c r="B36" s="56">
        <v>102.96799867352016</v>
      </c>
      <c r="C36" s="56">
        <v>122.11347217568431</v>
      </c>
      <c r="D36" s="56">
        <v>122.19606709131345</v>
      </c>
      <c r="E36" s="58">
        <v>2412.103550005093</v>
      </c>
      <c r="F36" s="56">
        <v>115.09572090017912</v>
      </c>
      <c r="G36" s="56">
        <v>7.3006665581787367E-2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42795</v>
      </c>
      <c r="B37" s="56">
        <v>107.64384015917759</v>
      </c>
      <c r="C37" s="56">
        <v>124.64342256184318</v>
      </c>
      <c r="D37" s="56">
        <v>120.90348843043219</v>
      </c>
      <c r="E37" s="58">
        <v>2417.9842772214929</v>
      </c>
      <c r="F37" s="56">
        <v>115.38525932705301</v>
      </c>
      <c r="G37" s="56">
        <v>0.25156315509331506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42826</v>
      </c>
      <c r="B38" s="56">
        <v>112.61813961200464</v>
      </c>
      <c r="C38" s="56">
        <v>124.49178003807117</v>
      </c>
      <c r="D38" s="56">
        <v>126.4876519794405</v>
      </c>
      <c r="E38" s="58">
        <v>2415.5556996172936</v>
      </c>
      <c r="F38" s="56">
        <v>115.94632859764022</v>
      </c>
      <c r="G38" s="56">
        <v>0.48625732078730888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42856</v>
      </c>
      <c r="B39" s="56">
        <v>107.64384015917759</v>
      </c>
      <c r="C39" s="56">
        <v>122.9912725479259</v>
      </c>
      <c r="D39" s="56">
        <v>124.60442950761359</v>
      </c>
      <c r="E39" s="58">
        <v>2415.8452500010644</v>
      </c>
      <c r="F39" s="56">
        <v>115.94132616863565</v>
      </c>
      <c r="G39" s="56">
        <v>-4.3144350192592107E-3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42887</v>
      </c>
      <c r="B40" s="56">
        <v>109.33510197313878</v>
      </c>
      <c r="C40" s="56">
        <v>124.85726239088157</v>
      </c>
      <c r="D40" s="56">
        <v>122.07238916012761</v>
      </c>
      <c r="E40" s="58">
        <v>2415.2645756737552</v>
      </c>
      <c r="F40" s="56">
        <v>116.03932530439194</v>
      </c>
      <c r="G40" s="56">
        <v>8.4524766961657782E-2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42917</v>
      </c>
      <c r="B41" s="56">
        <v>107.04692422483832</v>
      </c>
      <c r="C41" s="56">
        <v>126.40061891397272</v>
      </c>
      <c r="D41" s="56">
        <v>122.8673990668876</v>
      </c>
      <c r="E41" s="58">
        <v>2417.0773885440221</v>
      </c>
      <c r="F41" s="56">
        <v>116.11377563974821</v>
      </c>
      <c r="G41" s="56">
        <v>6.4159572766375739E-2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42948</v>
      </c>
      <c r="B42" s="56">
        <v>106.94743823578179</v>
      </c>
      <c r="C42" s="56">
        <v>127.33710571307884</v>
      </c>
      <c r="D42" s="56">
        <v>124.00461156337434</v>
      </c>
      <c r="E42" s="58">
        <v>2408.7835350165551</v>
      </c>
      <c r="F42" s="56">
        <v>116.50713553936708</v>
      </c>
      <c r="G42" s="56">
        <v>0.3387710867651883</v>
      </c>
      <c r="H42" s="3"/>
      <c r="I42" s="10"/>
      <c r="J42" s="16"/>
      <c r="K42" s="17"/>
      <c r="L42" s="17"/>
      <c r="M42" s="17"/>
    </row>
    <row r="43" spans="1:17" x14ac:dyDescent="0.25">
      <c r="A43" s="64">
        <v>42979</v>
      </c>
      <c r="B43" s="56">
        <v>108.14127010446029</v>
      </c>
      <c r="C43" s="56">
        <v>125.01046334559915</v>
      </c>
      <c r="D43" s="56">
        <v>124.87775616712003</v>
      </c>
      <c r="E43" s="58">
        <v>2429.1392892967988</v>
      </c>
      <c r="F43" s="56">
        <v>116.68836484834127</v>
      </c>
      <c r="G43" s="56">
        <v>0.15555211115196865</v>
      </c>
      <c r="H43" s="3"/>
    </row>
    <row r="44" spans="1:17" x14ac:dyDescent="0.25">
      <c r="A44" s="64">
        <v>43009</v>
      </c>
      <c r="B44" s="56">
        <v>106.54949427955562</v>
      </c>
      <c r="C44" s="56">
        <v>126.37920534445408</v>
      </c>
      <c r="D44" s="56">
        <v>126.10762067790317</v>
      </c>
      <c r="E44" s="58"/>
      <c r="F44" s="56">
        <v>116.80240558737684</v>
      </c>
      <c r="G44" s="56">
        <v>9.7731028439551615E-2</v>
      </c>
    </row>
    <row r="45" spans="1:17" x14ac:dyDescent="0.25">
      <c r="A45" s="67">
        <v>43040</v>
      </c>
      <c r="B45" s="52"/>
      <c r="C45" s="52"/>
      <c r="D45" s="52">
        <v>131.05143749969977</v>
      </c>
      <c r="E45" s="66"/>
      <c r="F45" s="52">
        <v>117.07166527944921</v>
      </c>
      <c r="G45" s="52">
        <v>0.23052581042171116</v>
      </c>
    </row>
    <row r="46" spans="1:17" x14ac:dyDescent="0.25">
      <c r="A46" s="76" t="s">
        <v>17</v>
      </c>
      <c r="B46" s="77"/>
      <c r="C46" s="77"/>
      <c r="D46" s="53"/>
      <c r="E46" s="53"/>
      <c r="F46" s="53"/>
      <c r="G46" s="53"/>
    </row>
    <row r="47" spans="1:17" x14ac:dyDescent="0.25">
      <c r="A47" s="80" t="s">
        <v>37</v>
      </c>
      <c r="B47" s="81"/>
      <c r="C47" s="81"/>
      <c r="D47" s="52"/>
      <c r="E47" s="66"/>
      <c r="F47" s="52"/>
      <c r="G47" s="52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9"/>
  <sheetViews>
    <sheetView rightToLeft="1" topLeftCell="A271" workbookViewId="0">
      <selection activeCell="I283" sqref="I283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104.09162842163822</v>
      </c>
      <c r="C230" s="63"/>
      <c r="E230" s="26">
        <f>AVERAGE($B$230:$B$241)</f>
        <v>105.12931230913706</v>
      </c>
    </row>
    <row r="231" spans="1:8" x14ac:dyDescent="0.25">
      <c r="A231" s="18">
        <v>41333</v>
      </c>
      <c r="B231" s="79">
        <v>104.01569441630525</v>
      </c>
      <c r="C231" s="63"/>
      <c r="E231" s="26">
        <f t="shared" ref="E231:E241" si="12">AVERAGE($B$230:$B$241)</f>
        <v>105.12931230913706</v>
      </c>
    </row>
    <row r="232" spans="1:8" x14ac:dyDescent="0.25">
      <c r="A232" s="18">
        <v>41364</v>
      </c>
      <c r="B232" s="79">
        <v>104.09725244730397</v>
      </c>
      <c r="C232" s="63"/>
      <c r="E232" s="26">
        <f t="shared" si="12"/>
        <v>105.12931230913706</v>
      </c>
    </row>
    <row r="233" spans="1:8" x14ac:dyDescent="0.25">
      <c r="A233" s="18">
        <v>41394</v>
      </c>
      <c r="B233" s="79">
        <v>104.28136968502631</v>
      </c>
      <c r="C233" s="63"/>
      <c r="E233" s="26">
        <f t="shared" si="12"/>
        <v>105.12931230913706</v>
      </c>
    </row>
    <row r="234" spans="1:8" x14ac:dyDescent="0.25">
      <c r="A234" s="18">
        <v>41425</v>
      </c>
      <c r="B234" s="79">
        <v>104.65415708999987</v>
      </c>
      <c r="C234" s="63"/>
      <c r="E234" s="26">
        <f t="shared" si="12"/>
        <v>105.12931230913706</v>
      </c>
      <c r="H234" t="s">
        <v>28</v>
      </c>
    </row>
    <row r="235" spans="1:8" x14ac:dyDescent="0.25">
      <c r="A235" s="18">
        <v>41455</v>
      </c>
      <c r="B235" s="79">
        <v>105.03285728519384</v>
      </c>
      <c r="C235" s="63"/>
      <c r="E235" s="26">
        <f t="shared" si="12"/>
        <v>105.12931230913706</v>
      </c>
      <c r="F235" s="57" t="s">
        <v>35</v>
      </c>
      <c r="G235" t="s">
        <v>27</v>
      </c>
      <c r="H235" s="22">
        <f>(E235/E223-1)*100</f>
        <v>2.5425194788100569</v>
      </c>
    </row>
    <row r="236" spans="1:8" x14ac:dyDescent="0.25">
      <c r="A236" s="18">
        <v>41486</v>
      </c>
      <c r="B236" s="79">
        <v>105.49648735500166</v>
      </c>
      <c r="C236" s="63"/>
      <c r="E236" s="26">
        <f t="shared" si="12"/>
        <v>105.12931230913706</v>
      </c>
    </row>
    <row r="237" spans="1:8" x14ac:dyDescent="0.25">
      <c r="A237" s="18">
        <v>41517</v>
      </c>
      <c r="B237" s="79">
        <v>105.44225243665981</v>
      </c>
      <c r="C237" s="63"/>
      <c r="E237" s="26">
        <f t="shared" si="12"/>
        <v>105.12931230913706</v>
      </c>
    </row>
    <row r="238" spans="1:8" x14ac:dyDescent="0.25">
      <c r="A238" s="18">
        <v>41547</v>
      </c>
      <c r="B238" s="79">
        <v>105.71342106554935</v>
      </c>
      <c r="C238" s="63"/>
      <c r="E238" s="26">
        <f t="shared" si="12"/>
        <v>105.12931230913706</v>
      </c>
    </row>
    <row r="239" spans="1:8" x14ac:dyDescent="0.25">
      <c r="A239" s="18">
        <v>41578</v>
      </c>
      <c r="B239" s="79">
        <v>106.06131459290651</v>
      </c>
      <c r="C239" s="63"/>
      <c r="E239" s="26">
        <f t="shared" si="12"/>
        <v>105.12931230913706</v>
      </c>
    </row>
    <row r="240" spans="1:8" x14ac:dyDescent="0.25">
      <c r="A240" s="18">
        <v>41608</v>
      </c>
      <c r="B240" s="79">
        <v>106.25280845560869</v>
      </c>
      <c r="C240" s="63"/>
      <c r="E240" s="26">
        <f t="shared" si="12"/>
        <v>105.12931230913706</v>
      </c>
    </row>
    <row r="241" spans="1:8" x14ac:dyDescent="0.25">
      <c r="A241" s="18">
        <v>41639</v>
      </c>
      <c r="B241" s="79">
        <v>106.41250445845141</v>
      </c>
      <c r="C241" s="19"/>
      <c r="E241" s="26">
        <f t="shared" si="12"/>
        <v>105.12931230913706</v>
      </c>
    </row>
    <row r="242" spans="1:8" x14ac:dyDescent="0.25">
      <c r="A242" s="18">
        <v>41670</v>
      </c>
      <c r="B242" s="79">
        <v>106.56981859044743</v>
      </c>
      <c r="C242" s="19"/>
      <c r="E242" s="26">
        <f>AVERAGE($B$242:$B$253)</f>
        <v>108.06061432406851</v>
      </c>
    </row>
    <row r="243" spans="1:8" x14ac:dyDescent="0.25">
      <c r="A243" s="18">
        <v>41698</v>
      </c>
      <c r="B243" s="79">
        <v>107.25093757245223</v>
      </c>
      <c r="C243" s="63"/>
      <c r="E243" s="26">
        <f t="shared" ref="E243:E253" si="13">AVERAGE($B$242:$B$253)</f>
        <v>108.06061432406851</v>
      </c>
    </row>
    <row r="244" spans="1:8" x14ac:dyDescent="0.25">
      <c r="A244" s="18">
        <v>41729</v>
      </c>
      <c r="B244" s="79">
        <v>107.58936656530416</v>
      </c>
      <c r="C244" s="63"/>
      <c r="E244" s="26">
        <f t="shared" si="13"/>
        <v>108.06061432406851</v>
      </c>
    </row>
    <row r="245" spans="1:8" x14ac:dyDescent="0.25">
      <c r="A245" s="18">
        <v>41759</v>
      </c>
      <c r="B245" s="79">
        <v>107.68323747338302</v>
      </c>
      <c r="C245" s="19"/>
      <c r="E245" s="26">
        <f t="shared" si="13"/>
        <v>108.06061432406851</v>
      </c>
    </row>
    <row r="246" spans="1:8" x14ac:dyDescent="0.25">
      <c r="A246" s="18">
        <v>41790</v>
      </c>
      <c r="B246" s="79">
        <v>107.93919936275431</v>
      </c>
      <c r="C246" s="19"/>
      <c r="E246" s="26">
        <f t="shared" si="13"/>
        <v>108.06061432406851</v>
      </c>
      <c r="H246" t="s">
        <v>28</v>
      </c>
    </row>
    <row r="247" spans="1:8" x14ac:dyDescent="0.25">
      <c r="A247" s="18">
        <v>41820</v>
      </c>
      <c r="B247" s="79">
        <v>108.24895550999956</v>
      </c>
      <c r="E247" s="26">
        <f t="shared" si="13"/>
        <v>108.06061432406851</v>
      </c>
      <c r="F247" s="57" t="s">
        <v>36</v>
      </c>
      <c r="G247" t="s">
        <v>27</v>
      </c>
      <c r="H247" s="22">
        <f>(E247/E235-1)*100</f>
        <v>2.7882823073281715</v>
      </c>
    </row>
    <row r="248" spans="1:8" x14ac:dyDescent="0.25">
      <c r="A248" s="18">
        <v>41851</v>
      </c>
      <c r="B248" s="79">
        <v>108.10481610345852</v>
      </c>
      <c r="E248" s="26">
        <f t="shared" si="13"/>
        <v>108.06061432406851</v>
      </c>
    </row>
    <row r="249" spans="1:8" x14ac:dyDescent="0.25">
      <c r="A249" s="18">
        <v>41882</v>
      </c>
      <c r="B249" s="79">
        <v>107.95363482152278</v>
      </c>
      <c r="E249" s="26">
        <f t="shared" si="13"/>
        <v>108.06061432406851</v>
      </c>
    </row>
    <row r="250" spans="1:8" x14ac:dyDescent="0.25">
      <c r="A250" s="18">
        <v>41912</v>
      </c>
      <c r="B250" s="79">
        <v>108.51050581515518</v>
      </c>
      <c r="E250" s="26">
        <f t="shared" si="13"/>
        <v>108.06061432406851</v>
      </c>
    </row>
    <row r="251" spans="1:8" x14ac:dyDescent="0.25">
      <c r="A251" s="18">
        <v>41943</v>
      </c>
      <c r="B251" s="79">
        <v>108.76837670547542</v>
      </c>
      <c r="E251" s="26">
        <f t="shared" si="13"/>
        <v>108.06061432406851</v>
      </c>
    </row>
    <row r="252" spans="1:8" x14ac:dyDescent="0.25">
      <c r="A252" s="18">
        <v>41973</v>
      </c>
      <c r="B252" s="79">
        <v>108.84693914428256</v>
      </c>
      <c r="E252" s="26">
        <f t="shared" si="13"/>
        <v>108.06061432406851</v>
      </c>
    </row>
    <row r="253" spans="1:8" x14ac:dyDescent="0.25">
      <c r="A253" s="18">
        <v>42004</v>
      </c>
      <c r="B253" s="79">
        <v>109.26158422458711</v>
      </c>
      <c r="E253" s="26">
        <f t="shared" si="13"/>
        <v>108.06061432406851</v>
      </c>
    </row>
    <row r="254" spans="1:8" x14ac:dyDescent="0.25">
      <c r="A254" s="18">
        <v>42035</v>
      </c>
      <c r="B254" s="79">
        <v>109.60418469533852</v>
      </c>
      <c r="E254" s="26">
        <f>AVERAGE($B$254:$B$265)</f>
        <v>110.50217853196902</v>
      </c>
    </row>
    <row r="255" spans="1:8" x14ac:dyDescent="0.25">
      <c r="A255" s="18">
        <v>42063</v>
      </c>
      <c r="B255" s="79">
        <v>109.85341801829679</v>
      </c>
      <c r="E255" s="26">
        <f t="shared" ref="E255:E265" si="14">AVERAGE($B$254:$B$265)</f>
        <v>110.50217853196902</v>
      </c>
    </row>
    <row r="256" spans="1:8" x14ac:dyDescent="0.25">
      <c r="A256" s="18">
        <v>42094</v>
      </c>
      <c r="B256" s="79">
        <v>109.77049115115129</v>
      </c>
      <c r="E256" s="26">
        <f t="shared" si="14"/>
        <v>110.50217853196902</v>
      </c>
    </row>
    <row r="257" spans="1:8" x14ac:dyDescent="0.25">
      <c r="A257" s="18">
        <v>42124</v>
      </c>
      <c r="B257" s="79">
        <v>109.85317910893855</v>
      </c>
      <c r="E257" s="26">
        <f t="shared" si="14"/>
        <v>110.50217853196902</v>
      </c>
    </row>
    <row r="258" spans="1:8" x14ac:dyDescent="0.25">
      <c r="A258" s="18">
        <v>42155</v>
      </c>
      <c r="B258" s="79">
        <v>109.87898467743756</v>
      </c>
      <c r="E258" s="26">
        <f t="shared" si="14"/>
        <v>110.50217853196902</v>
      </c>
      <c r="H258" t="s">
        <v>28</v>
      </c>
    </row>
    <row r="259" spans="1:8" x14ac:dyDescent="0.25">
      <c r="A259" s="18">
        <v>42185</v>
      </c>
      <c r="B259" s="79">
        <v>109.9594214725862</v>
      </c>
      <c r="E259" s="26">
        <f t="shared" si="14"/>
        <v>110.50217853196902</v>
      </c>
      <c r="F259" s="57" t="s">
        <v>40</v>
      </c>
      <c r="G259" t="s">
        <v>27</v>
      </c>
      <c r="H259" s="22">
        <f>(E259/E247-1)*100</f>
        <v>2.2594395036274584</v>
      </c>
    </row>
    <row r="260" spans="1:8" x14ac:dyDescent="0.25">
      <c r="A260" s="18">
        <v>42216</v>
      </c>
      <c r="B260" s="79">
        <v>110.24273115074934</v>
      </c>
      <c r="E260" s="26">
        <f t="shared" si="14"/>
        <v>110.50217853196902</v>
      </c>
    </row>
    <row r="261" spans="1:8" x14ac:dyDescent="0.25">
      <c r="A261" s="18">
        <v>42247</v>
      </c>
      <c r="B261" s="79">
        <v>110.68909130094005</v>
      </c>
      <c r="E261" s="26">
        <f t="shared" si="14"/>
        <v>110.50217853196902</v>
      </c>
    </row>
    <row r="262" spans="1:8" x14ac:dyDescent="0.25">
      <c r="A262" s="18">
        <v>42277</v>
      </c>
      <c r="B262" s="79">
        <v>110.815194624529</v>
      </c>
      <c r="E262" s="26">
        <f t="shared" si="14"/>
        <v>110.50217853196902</v>
      </c>
    </row>
    <row r="263" spans="1:8" x14ac:dyDescent="0.25">
      <c r="A263" s="18">
        <v>42308</v>
      </c>
      <c r="B263" s="79">
        <v>111.18097546998527</v>
      </c>
      <c r="E263" s="26">
        <f t="shared" si="14"/>
        <v>110.50217853196902</v>
      </c>
    </row>
    <row r="264" spans="1:8" x14ac:dyDescent="0.25">
      <c r="A264" s="18">
        <v>42338</v>
      </c>
      <c r="B264" s="79">
        <v>111.89867343544771</v>
      </c>
      <c r="E264" s="26">
        <f t="shared" si="14"/>
        <v>110.50217853196902</v>
      </c>
    </row>
    <row r="265" spans="1:8" x14ac:dyDescent="0.25">
      <c r="A265" s="18">
        <v>42369</v>
      </c>
      <c r="B265" s="79">
        <v>112.27979727822772</v>
      </c>
      <c r="E265" s="26">
        <f t="shared" si="14"/>
        <v>110.50217853196902</v>
      </c>
    </row>
    <row r="266" spans="1:8" x14ac:dyDescent="0.25">
      <c r="A266" s="18">
        <v>42400</v>
      </c>
      <c r="B266" s="79">
        <v>112.42852963029047</v>
      </c>
      <c r="E266" s="26">
        <f t="shared" ref="E266:E277" si="15">AVERAGE($B$266:$B$277)</f>
        <v>113.35567343352022</v>
      </c>
    </row>
    <row r="267" spans="1:8" x14ac:dyDescent="0.25">
      <c r="A267" s="18">
        <v>42429</v>
      </c>
      <c r="B267" s="79">
        <v>112.37120065960855</v>
      </c>
      <c r="E267" s="26">
        <f t="shared" si="15"/>
        <v>113.35567343352022</v>
      </c>
    </row>
    <row r="268" spans="1:8" x14ac:dyDescent="0.25">
      <c r="A268" s="18">
        <v>42460</v>
      </c>
      <c r="B268" s="79">
        <v>112.8186749724412</v>
      </c>
      <c r="E268" s="26">
        <f t="shared" si="15"/>
        <v>113.35567343352022</v>
      </c>
    </row>
    <row r="269" spans="1:8" x14ac:dyDescent="0.25">
      <c r="A269" s="18">
        <v>42490</v>
      </c>
      <c r="B269" s="79">
        <v>112.86472948228268</v>
      </c>
      <c r="E269" s="26">
        <f t="shared" si="15"/>
        <v>113.35567343352022</v>
      </c>
    </row>
    <row r="270" spans="1:8" x14ac:dyDescent="0.25">
      <c r="A270" s="18">
        <v>42521</v>
      </c>
      <c r="B270" s="79">
        <v>112.87044989442884</v>
      </c>
      <c r="E270" s="26">
        <f t="shared" si="15"/>
        <v>113.35567343352022</v>
      </c>
      <c r="H270" t="s">
        <v>28</v>
      </c>
    </row>
    <row r="271" spans="1:8" x14ac:dyDescent="0.25">
      <c r="A271" s="18">
        <v>42551</v>
      </c>
      <c r="B271" s="79">
        <v>113.02579659623274</v>
      </c>
      <c r="E271" s="26">
        <f t="shared" si="15"/>
        <v>113.35567343352022</v>
      </c>
      <c r="F271" s="57" t="s">
        <v>45</v>
      </c>
      <c r="G271" t="s">
        <v>27</v>
      </c>
      <c r="H271" s="22">
        <f>(E271/E259-1)*100</f>
        <v>2.5822974166302748</v>
      </c>
    </row>
    <row r="272" spans="1:8" x14ac:dyDescent="0.25">
      <c r="A272" s="18">
        <v>42582</v>
      </c>
      <c r="B272" s="79">
        <v>113.33794041825418</v>
      </c>
      <c r="E272" s="26">
        <f t="shared" si="15"/>
        <v>113.35567343352022</v>
      </c>
    </row>
    <row r="273" spans="1:8" x14ac:dyDescent="0.25">
      <c r="A273" s="18">
        <v>42613</v>
      </c>
      <c r="B273" s="79">
        <v>113.65534998552478</v>
      </c>
      <c r="E273" s="26">
        <f t="shared" si="15"/>
        <v>113.35567343352022</v>
      </c>
    </row>
    <row r="274" spans="1:8" x14ac:dyDescent="0.25">
      <c r="A274" s="18">
        <v>42643</v>
      </c>
      <c r="B274" s="79">
        <v>113.80371768650352</v>
      </c>
      <c r="E274" s="26">
        <f t="shared" si="15"/>
        <v>113.35567343352022</v>
      </c>
    </row>
    <row r="275" spans="1:8" x14ac:dyDescent="0.25">
      <c r="A275" s="18">
        <v>42674</v>
      </c>
      <c r="B275" s="79">
        <v>114.08547724177815</v>
      </c>
      <c r="E275" s="26">
        <f t="shared" si="15"/>
        <v>113.35567343352022</v>
      </c>
    </row>
    <row r="276" spans="1:8" x14ac:dyDescent="0.25">
      <c r="A276" s="18">
        <v>42704</v>
      </c>
      <c r="B276" s="79">
        <v>114.4034906416579</v>
      </c>
      <c r="E276" s="26">
        <f t="shared" si="15"/>
        <v>113.35567343352022</v>
      </c>
    </row>
    <row r="277" spans="1:8" x14ac:dyDescent="0.25">
      <c r="A277" s="18">
        <v>42735</v>
      </c>
      <c r="B277" s="79">
        <v>114.60272399323961</v>
      </c>
      <c r="E277" s="26">
        <f t="shared" si="15"/>
        <v>113.35567343352022</v>
      </c>
    </row>
    <row r="278" spans="1:8" x14ac:dyDescent="0.25">
      <c r="A278" s="18">
        <v>42766</v>
      </c>
      <c r="B278" s="79">
        <v>115.01175465307978</v>
      </c>
      <c r="E278" s="26">
        <f>AVERAGE($B$278:$B$289)</f>
        <v>116.05482380411476</v>
      </c>
    </row>
    <row r="279" spans="1:8" x14ac:dyDescent="0.25">
      <c r="A279" s="18">
        <v>42794</v>
      </c>
      <c r="B279" s="79">
        <v>115.0957209001791</v>
      </c>
      <c r="E279" s="26">
        <f t="shared" ref="E279:E288" si="16">AVERAGE($B$278:$B$289)</f>
        <v>116.05482380411476</v>
      </c>
    </row>
    <row r="280" spans="1:8" x14ac:dyDescent="0.25">
      <c r="A280" s="18">
        <v>42825</v>
      </c>
      <c r="B280" s="79">
        <v>115.38525932705299</v>
      </c>
      <c r="E280" s="26">
        <f t="shared" si="16"/>
        <v>116.05482380411476</v>
      </c>
    </row>
    <row r="281" spans="1:8" x14ac:dyDescent="0.25">
      <c r="A281" s="18">
        <v>42855</v>
      </c>
      <c r="B281" s="79">
        <v>115.9463285976402</v>
      </c>
      <c r="E281" s="26">
        <f t="shared" si="16"/>
        <v>116.05482380411476</v>
      </c>
    </row>
    <row r="282" spans="1:8" x14ac:dyDescent="0.25">
      <c r="A282" s="18">
        <v>42886</v>
      </c>
      <c r="B282" s="79">
        <v>115.94132616863564</v>
      </c>
      <c r="E282" s="26">
        <f t="shared" si="16"/>
        <v>116.05482380411476</v>
      </c>
    </row>
    <row r="283" spans="1:8" x14ac:dyDescent="0.25">
      <c r="A283" s="18">
        <v>42916</v>
      </c>
      <c r="B283" s="79">
        <v>116.03932530439192</v>
      </c>
      <c r="E283" s="26">
        <f t="shared" si="16"/>
        <v>116.05482380411476</v>
      </c>
      <c r="F283" s="57" t="s">
        <v>44</v>
      </c>
      <c r="G283" t="s">
        <v>27</v>
      </c>
      <c r="H283" s="22">
        <f>(E283/E271-1)*100</f>
        <v>2.381133902554522</v>
      </c>
    </row>
    <row r="284" spans="1:8" x14ac:dyDescent="0.25">
      <c r="A284" s="18">
        <v>42947</v>
      </c>
      <c r="B284" s="79">
        <v>116.11377563974818</v>
      </c>
      <c r="E284" s="26">
        <f t="shared" si="16"/>
        <v>116.05482380411476</v>
      </c>
    </row>
    <row r="285" spans="1:8" x14ac:dyDescent="0.25">
      <c r="A285" s="18">
        <v>42978</v>
      </c>
      <c r="B285" s="79">
        <v>116.50713553936708</v>
      </c>
      <c r="E285" s="26">
        <f t="shared" si="16"/>
        <v>116.05482380411476</v>
      </c>
    </row>
    <row r="286" spans="1:8" x14ac:dyDescent="0.25">
      <c r="A286" s="18">
        <v>43008</v>
      </c>
      <c r="B286" s="79">
        <v>116.68836484834124</v>
      </c>
      <c r="E286" s="26">
        <f t="shared" si="16"/>
        <v>116.05482380411476</v>
      </c>
    </row>
    <row r="287" spans="1:8" x14ac:dyDescent="0.25">
      <c r="A287" s="18">
        <v>43039</v>
      </c>
      <c r="B287" s="79">
        <v>116.80240558737682</v>
      </c>
      <c r="E287" s="26">
        <f t="shared" si="16"/>
        <v>116.05482380411476</v>
      </c>
    </row>
    <row r="288" spans="1:8" x14ac:dyDescent="0.25">
      <c r="A288" s="18">
        <v>43069</v>
      </c>
      <c r="B288" s="23">
        <v>117.07166527944919</v>
      </c>
      <c r="E288" s="26">
        <f t="shared" si="16"/>
        <v>116.05482380411476</v>
      </c>
    </row>
    <row r="289" spans="1:1" x14ac:dyDescent="0.25">
      <c r="A289" s="18">
        <v>43100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לוח'!Print_Area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Rafi elnick</cp:lastModifiedBy>
  <cp:lastPrinted>2011-12-19T11:39:49Z</cp:lastPrinted>
  <dcterms:created xsi:type="dcterms:W3CDTF">2001-02-28T12:41:38Z</dcterms:created>
  <dcterms:modified xsi:type="dcterms:W3CDTF">2017-12-24T09:46:53Z</dcterms:modified>
</cp:coreProperties>
</file>